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doml\Desktop\"/>
    </mc:Choice>
  </mc:AlternateContent>
  <xr:revisionPtr revIDLastSave="0" documentId="8_{87C20D29-01FA-4F7E-A1A3-7FC776585BD0}" xr6:coauthVersionLast="36" xr6:coauthVersionMax="36" xr10:uidLastSave="{00000000-0000-0000-0000-000000000000}"/>
  <bookViews>
    <workbookView xWindow="0" yWindow="0" windowWidth="28800" windowHeight="11625" xr2:uid="{00000000-000D-0000-FFFF-FFFF00000000}"/>
  </bookViews>
  <sheets>
    <sheet name="Bid Tab" sheetId="5" r:id="rId1"/>
    <sheet name="Bid Tab (on 2 pages)" sheetId="7" r:id="rId2"/>
  </sheets>
  <definedNames>
    <definedName name="_xlnm.Print_Titles" localSheetId="0">'Bid Tab'!$1:$10</definedName>
    <definedName name="_xlnm.Print_Titles" localSheetId="1">'Bid Tab (on 2 pages)'!$1:$10</definedName>
  </definedNames>
  <calcPr calcId="191029"/>
</workbook>
</file>

<file path=xl/calcChain.xml><?xml version="1.0" encoding="utf-8"?>
<calcChain xmlns="http://schemas.openxmlformats.org/spreadsheetml/2006/main">
  <c r="Q96" i="7" l="1"/>
  <c r="Q97" i="7" s="1"/>
  <c r="P96" i="7"/>
  <c r="P97" i="7" s="1"/>
  <c r="O96" i="7"/>
  <c r="O97" i="7" s="1"/>
  <c r="N96" i="7"/>
  <c r="N97" i="7" s="1"/>
  <c r="Q90" i="7"/>
  <c r="Q91" i="7" s="1"/>
  <c r="P90" i="7"/>
  <c r="P91" i="7" s="1"/>
  <c r="O90" i="7"/>
  <c r="O91" i="7" s="1"/>
  <c r="N90" i="7"/>
  <c r="N91" i="7" s="1"/>
  <c r="Q84" i="7"/>
  <c r="Q85" i="7" s="1"/>
  <c r="P84" i="7"/>
  <c r="P85" i="7" s="1"/>
  <c r="O84" i="7"/>
  <c r="O85" i="7" s="1"/>
  <c r="N84" i="7"/>
  <c r="N85" i="7" s="1"/>
  <c r="Q78" i="7"/>
  <c r="Q79" i="7" s="1"/>
  <c r="P78" i="7"/>
  <c r="P79" i="7" s="1"/>
  <c r="O78" i="7"/>
  <c r="O79" i="7" s="1"/>
  <c r="N78" i="7"/>
  <c r="N79" i="7" s="1"/>
  <c r="Q72" i="7"/>
  <c r="Q73" i="7" s="1"/>
  <c r="P72" i="7"/>
  <c r="P73" i="7" s="1"/>
  <c r="O72" i="7"/>
  <c r="O73" i="7" s="1"/>
  <c r="N72" i="7"/>
  <c r="N73" i="7" s="1"/>
  <c r="Q66" i="7"/>
  <c r="Q67" i="7" s="1"/>
  <c r="P66" i="7"/>
  <c r="P67" i="7" s="1"/>
  <c r="O66" i="7"/>
  <c r="O67" i="7" s="1"/>
  <c r="N66" i="7"/>
  <c r="N67" i="7" s="1"/>
  <c r="Q61" i="7"/>
  <c r="Q62" i="7" s="1"/>
  <c r="P61" i="7"/>
  <c r="P62" i="7" s="1"/>
  <c r="O61" i="7"/>
  <c r="O62" i="7" s="1"/>
  <c r="N61" i="7"/>
  <c r="N62" i="7" s="1"/>
  <c r="Q50" i="7"/>
  <c r="Q51" i="7" s="1"/>
  <c r="P50" i="7"/>
  <c r="P51" i="7" s="1"/>
  <c r="O50" i="7"/>
  <c r="O51" i="7" s="1"/>
  <c r="N50" i="7"/>
  <c r="N51" i="7" s="1"/>
  <c r="Q44" i="7"/>
  <c r="Q45" i="7" s="1"/>
  <c r="P44" i="7"/>
  <c r="P45" i="7" s="1"/>
  <c r="O44" i="7"/>
  <c r="O45" i="7" s="1"/>
  <c r="N44" i="7"/>
  <c r="N45" i="7" s="1"/>
  <c r="Q38" i="7"/>
  <c r="Q39" i="7" s="1"/>
  <c r="P38" i="7"/>
  <c r="P39" i="7" s="1"/>
  <c r="O38" i="7"/>
  <c r="O39" i="7" s="1"/>
  <c r="N38" i="7"/>
  <c r="N39" i="7" s="1"/>
  <c r="Q32" i="7"/>
  <c r="Q33" i="7" s="1"/>
  <c r="P32" i="7"/>
  <c r="P33" i="7" s="1"/>
  <c r="O32" i="7"/>
  <c r="O33" i="7" s="1"/>
  <c r="N32" i="7"/>
  <c r="N33" i="7" s="1"/>
  <c r="Q26" i="7"/>
  <c r="Q27" i="7" s="1"/>
  <c r="P26" i="7"/>
  <c r="P27" i="7" s="1"/>
  <c r="O26" i="7"/>
  <c r="O27" i="7" s="1"/>
  <c r="N26" i="7"/>
  <c r="N27" i="7" s="1"/>
  <c r="Q20" i="7"/>
  <c r="Q21" i="7" s="1"/>
  <c r="P20" i="7"/>
  <c r="P21" i="7" s="1"/>
  <c r="O20" i="7"/>
  <c r="O21" i="7" s="1"/>
  <c r="N20" i="7"/>
  <c r="N21" i="7" s="1"/>
  <c r="Q15" i="7"/>
  <c r="Q16" i="7" s="1"/>
  <c r="P15" i="7"/>
  <c r="P16" i="7" s="1"/>
  <c r="O15" i="7"/>
  <c r="O16" i="7" s="1"/>
  <c r="N15" i="7"/>
  <c r="N16" i="7" s="1"/>
  <c r="Q50" i="5" l="1"/>
  <c r="Q51" i="5" s="1"/>
  <c r="P50" i="5"/>
  <c r="P51" i="5" s="1"/>
  <c r="O50" i="5"/>
  <c r="O51" i="5" s="1"/>
  <c r="N50" i="5"/>
  <c r="N51" i="5" s="1"/>
  <c r="Q44" i="5"/>
  <c r="Q45" i="5" s="1"/>
  <c r="P44" i="5"/>
  <c r="P45" i="5" s="1"/>
  <c r="O44" i="5"/>
  <c r="O45" i="5" s="1"/>
  <c r="N44" i="5"/>
  <c r="N45" i="5" s="1"/>
  <c r="Q38" i="5"/>
  <c r="Q39" i="5" s="1"/>
  <c r="P38" i="5"/>
  <c r="P39" i="5" s="1"/>
  <c r="O38" i="5"/>
  <c r="O39" i="5" s="1"/>
  <c r="N38" i="5"/>
  <c r="N39" i="5" s="1"/>
  <c r="Q32" i="5"/>
  <c r="Q33" i="5" s="1"/>
  <c r="P32" i="5"/>
  <c r="P33" i="5" s="1"/>
  <c r="O32" i="5"/>
  <c r="O33" i="5" s="1"/>
  <c r="N32" i="5"/>
  <c r="N33" i="5" s="1"/>
  <c r="Q26" i="5"/>
  <c r="Q27" i="5" s="1"/>
  <c r="P26" i="5"/>
  <c r="P27" i="5" s="1"/>
  <c r="O26" i="5"/>
  <c r="O27" i="5" s="1"/>
  <c r="N26" i="5"/>
  <c r="N27" i="5" s="1"/>
  <c r="Q15" i="5" l="1"/>
  <c r="Q16" i="5" s="1"/>
  <c r="P15" i="5"/>
  <c r="P16" i="5" s="1"/>
  <c r="O15" i="5"/>
  <c r="O16" i="5" s="1"/>
  <c r="N15" i="5"/>
  <c r="N16" i="5" s="1"/>
  <c r="O20" i="5" l="1"/>
  <c r="O21" i="5" s="1"/>
  <c r="Q20" i="5"/>
  <c r="Q21" i="5" s="1"/>
  <c r="P20" i="5"/>
  <c r="P21" i="5" s="1"/>
  <c r="N20" i="5"/>
  <c r="N21" i="5" s="1"/>
</calcChain>
</file>

<file path=xl/sharedStrings.xml><?xml version="1.0" encoding="utf-8"?>
<sst xmlns="http://schemas.openxmlformats.org/spreadsheetml/2006/main" count="264" uniqueCount="47">
  <si>
    <t xml:space="preserve">Page </t>
  </si>
  <si>
    <t>of</t>
  </si>
  <si>
    <t>Contract Time</t>
  </si>
  <si>
    <t>days</t>
  </si>
  <si>
    <t>Liquidated Damages</t>
  </si>
  <si>
    <t>per day</t>
  </si>
  <si>
    <t>Bids opened in</t>
  </si>
  <si>
    <t>Target</t>
  </si>
  <si>
    <t>Pursuant to the Invitation to Bid extended for</t>
  </si>
  <si>
    <t>Regulated Subcontractors</t>
  </si>
  <si>
    <t>HVAC</t>
  </si>
  <si>
    <t>Geotherm</t>
  </si>
  <si>
    <t>Masonry</t>
  </si>
  <si>
    <t>Plumbing</t>
  </si>
  <si>
    <t>Electrical</t>
  </si>
  <si>
    <t>Bidders (name, city, license number)</t>
  </si>
  <si>
    <t>bids and modifications must have been received here by</t>
  </si>
  <si>
    <t>I, thus declare the bidding closed, and now will proceed to open</t>
  </si>
  <si>
    <t>Base Bid</t>
  </si>
  <si>
    <t>Alt #1</t>
  </si>
  <si>
    <t>Alt #2</t>
  </si>
  <si>
    <t>Alt #3</t>
  </si>
  <si>
    <t>Crime Stm</t>
  </si>
  <si>
    <t>Unit Prices</t>
  </si>
  <si>
    <t>Other notations</t>
  </si>
  <si>
    <t>Adden Ack</t>
  </si>
  <si>
    <t>Bid Secur</t>
  </si>
  <si>
    <t>Name</t>
  </si>
  <si>
    <t>City</t>
  </si>
  <si>
    <t>License Number</t>
  </si>
  <si>
    <t>How many</t>
  </si>
  <si>
    <t>addenda</t>
  </si>
  <si>
    <t>issued:</t>
  </si>
  <si>
    <t xml:space="preserve">Designer </t>
  </si>
  <si>
    <t>represented by</t>
  </si>
  <si>
    <t xml:space="preserve">Owner </t>
  </si>
  <si>
    <t xml:space="preserve">Presiding </t>
  </si>
  <si>
    <t>Official</t>
  </si>
  <si>
    <t>Others can be printed or typed.</t>
  </si>
  <si>
    <t>Signature required only by Presiding Official.</t>
  </si>
  <si>
    <t>and read bids and modifications which have been received.</t>
  </si>
  <si>
    <t>Alt #4</t>
  </si>
  <si>
    <t>Roofing</t>
  </si>
  <si>
    <r>
      <rPr>
        <b/>
        <sz val="11"/>
        <color theme="1"/>
        <rFont val="Arial"/>
        <family val="2"/>
      </rPr>
      <t xml:space="preserve">F54   </t>
    </r>
    <r>
      <rPr>
        <b/>
        <sz val="24"/>
        <color theme="1"/>
        <rFont val="Arial"/>
        <family val="2"/>
      </rPr>
      <t>Bid Tab</t>
    </r>
  </si>
  <si>
    <t>MACC</t>
  </si>
  <si>
    <t>Drug Affid</t>
  </si>
  <si>
    <t>Note: None of the cells are protected; Bid Tab works best if you use the un-shaded spaces, then clear away all shading before printing.  See further instructions in the Designers' Manual Chapter 5 on Procurement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</si>
</sst>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&quot;$&quot;#,##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sz val="12"/>
      <color theme="1"/>
      <name val="Arial"/>
      <family val="2"/>
    </font>
    <font>
      <sz val="7"/>
      <color theme="1"/>
      <name val="Arial"/>
      <family val="2"/>
    </font>
    <font>
      <sz val="12"/>
      <color theme="1"/>
      <name val="Calibri"/>
      <family val="2"/>
      <scheme val="minor"/>
    </font>
    <font>
      <sz val="8"/>
      <color rgb="FFFF0000"/>
      <name val="Arial"/>
      <family val="2"/>
    </font>
    <font>
      <sz val="8"/>
      <color theme="1"/>
      <name val="Calibri"/>
      <family val="2"/>
      <scheme val="minor"/>
    </font>
    <font>
      <i/>
      <sz val="20"/>
      <color theme="1"/>
      <name val="Brush Script MT"/>
      <family val="4"/>
    </font>
    <font>
      <b/>
      <sz val="14"/>
      <color theme="1"/>
      <name val="Arial"/>
      <family val="2"/>
    </font>
    <font>
      <b/>
      <sz val="10"/>
      <name val="Arial"/>
      <family val="2"/>
    </font>
    <font>
      <b/>
      <sz val="24"/>
      <color theme="1"/>
      <name val="Arial"/>
      <family val="2"/>
    </font>
    <font>
      <b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0">
    <xf numFmtId="0" fontId="0" fillId="0" borderId="0" xfId="0"/>
    <xf numFmtId="0" fontId="2" fillId="0" borderId="0" xfId="0" applyFont="1"/>
    <xf numFmtId="164" fontId="3" fillId="0" borderId="1" xfId="1" applyNumberFormat="1" applyFont="1" applyBorder="1"/>
    <xf numFmtId="0" fontId="3" fillId="0" borderId="1" xfId="0" applyFont="1" applyBorder="1" applyAlignment="1">
      <alignment horizontal="right"/>
    </xf>
    <xf numFmtId="0" fontId="2" fillId="2" borderId="2" xfId="0" applyFont="1" applyFill="1" applyBorder="1"/>
    <xf numFmtId="0" fontId="2" fillId="2" borderId="3" xfId="0" applyFont="1" applyFill="1" applyBorder="1"/>
    <xf numFmtId="0" fontId="2" fillId="2" borderId="4" xfId="0" applyFont="1" applyFill="1" applyBorder="1"/>
    <xf numFmtId="0" fontId="2" fillId="2" borderId="1" xfId="0" applyFont="1" applyFill="1" applyBorder="1"/>
    <xf numFmtId="0" fontId="4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8" xfId="0" applyFont="1" applyFill="1" applyBorder="1"/>
    <xf numFmtId="0" fontId="2" fillId="2" borderId="9" xfId="0" applyFont="1" applyFill="1" applyBorder="1"/>
    <xf numFmtId="0" fontId="2" fillId="2" borderId="8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3" fillId="2" borderId="4" xfId="0" applyFont="1" applyFill="1" applyBorder="1" applyAlignment="1">
      <alignment vertical="top"/>
    </xf>
    <xf numFmtId="0" fontId="3" fillId="2" borderId="9" xfId="0" applyFont="1" applyFill="1" applyBorder="1" applyAlignment="1">
      <alignment horizontal="right"/>
    </xf>
    <xf numFmtId="0" fontId="2" fillId="2" borderId="10" xfId="0" applyFont="1" applyFill="1" applyBorder="1"/>
    <xf numFmtId="0" fontId="2" fillId="2" borderId="11" xfId="0" applyFont="1" applyFill="1" applyBorder="1"/>
    <xf numFmtId="0" fontId="2" fillId="2" borderId="0" xfId="0" applyFont="1" applyFill="1" applyBorder="1"/>
    <xf numFmtId="0" fontId="4" fillId="2" borderId="11" xfId="0" applyFont="1" applyFill="1" applyBorder="1" applyAlignment="1">
      <alignment horizontal="centerContinuous" vertical="center"/>
    </xf>
    <xf numFmtId="0" fontId="2" fillId="2" borderId="4" xfId="0" applyFont="1" applyFill="1" applyBorder="1" applyAlignment="1">
      <alignment vertical="top"/>
    </xf>
    <xf numFmtId="0" fontId="5" fillId="2" borderId="12" xfId="0" applyFont="1" applyFill="1" applyBorder="1" applyAlignment="1">
      <alignment horizontal="center" vertical="center"/>
    </xf>
    <xf numFmtId="0" fontId="2" fillId="2" borderId="2" xfId="0" applyFont="1" applyFill="1" applyBorder="1" applyAlignment="1"/>
    <xf numFmtId="0" fontId="2" fillId="2" borderId="11" xfId="0" applyFont="1" applyFill="1" applyBorder="1" applyAlignment="1">
      <alignment vertical="top"/>
    </xf>
    <xf numFmtId="0" fontId="2" fillId="2" borderId="13" xfId="0" applyFont="1" applyFill="1" applyBorder="1" applyAlignment="1">
      <alignment horizontal="left" vertical="top"/>
    </xf>
    <xf numFmtId="0" fontId="4" fillId="2" borderId="2" xfId="0" applyFont="1" applyFill="1" applyBorder="1" applyAlignment="1">
      <alignment horizontal="centerContinuous"/>
    </xf>
    <xf numFmtId="0" fontId="2" fillId="2" borderId="8" xfId="0" applyFont="1" applyFill="1" applyBorder="1" applyAlignment="1">
      <alignment horizontal="centerContinuous"/>
    </xf>
    <xf numFmtId="0" fontId="2" fillId="2" borderId="3" xfId="0" applyFont="1" applyFill="1" applyBorder="1" applyAlignment="1">
      <alignment horizontal="centerContinuous"/>
    </xf>
    <xf numFmtId="0" fontId="2" fillId="2" borderId="0" xfId="0" applyFont="1" applyFill="1" applyBorder="1" applyAlignment="1">
      <alignment horizontal="centerContinuous" vertical="center"/>
    </xf>
    <xf numFmtId="0" fontId="2" fillId="2" borderId="0" xfId="0" applyFont="1" applyFill="1" applyBorder="1" applyAlignment="1">
      <alignment horizontal="centerContinuous"/>
    </xf>
    <xf numFmtId="0" fontId="2" fillId="2" borderId="10" xfId="0" applyFont="1" applyFill="1" applyBorder="1" applyAlignment="1">
      <alignment horizontal="centerContinuous"/>
    </xf>
    <xf numFmtId="0" fontId="4" fillId="2" borderId="11" xfId="0" applyFont="1" applyFill="1" applyBorder="1" applyAlignment="1">
      <alignment horizontal="centerContinuous"/>
    </xf>
    <xf numFmtId="0" fontId="4" fillId="2" borderId="4" xfId="0" applyFont="1" applyFill="1" applyBorder="1" applyAlignment="1">
      <alignment horizontal="centerContinuous" vertical="top"/>
    </xf>
    <xf numFmtId="0" fontId="2" fillId="2" borderId="9" xfId="0" applyFont="1" applyFill="1" applyBorder="1" applyAlignment="1">
      <alignment horizontal="centerContinuous"/>
    </xf>
    <xf numFmtId="0" fontId="2" fillId="2" borderId="1" xfId="0" applyFont="1" applyFill="1" applyBorder="1" applyAlignment="1">
      <alignment horizontal="centerContinuous"/>
    </xf>
    <xf numFmtId="0" fontId="2" fillId="2" borderId="14" xfId="0" applyFont="1" applyFill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2" fillId="2" borderId="16" xfId="0" applyFont="1" applyFill="1" applyBorder="1" applyAlignment="1">
      <alignment vertical="center"/>
    </xf>
    <xf numFmtId="0" fontId="2" fillId="0" borderId="17" xfId="0" applyFont="1" applyBorder="1" applyAlignment="1">
      <alignment vertical="center"/>
    </xf>
    <xf numFmtId="0" fontId="2" fillId="2" borderId="18" xfId="0" applyFont="1" applyFill="1" applyBorder="1" applyAlignment="1">
      <alignment vertical="center"/>
    </xf>
    <xf numFmtId="0" fontId="2" fillId="0" borderId="19" xfId="0" applyFont="1" applyBorder="1" applyAlignment="1">
      <alignment vertical="center"/>
    </xf>
    <xf numFmtId="0" fontId="6" fillId="2" borderId="12" xfId="0" applyFont="1" applyFill="1" applyBorder="1" applyAlignment="1">
      <alignment horizontal="center" vertical="center" wrapText="1"/>
    </xf>
    <xf numFmtId="4" fontId="7" fillId="2" borderId="20" xfId="0" applyNumberFormat="1" applyFont="1" applyFill="1" applyBorder="1" applyAlignment="1">
      <alignment horizontal="left" vertical="center"/>
    </xf>
    <xf numFmtId="4" fontId="7" fillId="2" borderId="21" xfId="0" applyNumberFormat="1" applyFont="1" applyFill="1" applyBorder="1" applyAlignment="1">
      <alignment horizontal="right" vertical="center"/>
    </xf>
    <xf numFmtId="0" fontId="0" fillId="0" borderId="20" xfId="0" applyFill="1" applyBorder="1" applyAlignment="1">
      <alignment horizontal="center" vertical="center"/>
    </xf>
    <xf numFmtId="4" fontId="7" fillId="0" borderId="20" xfId="0" applyNumberFormat="1" applyFont="1" applyFill="1" applyBorder="1" applyAlignment="1">
      <alignment horizontal="right" vertical="center"/>
    </xf>
    <xf numFmtId="0" fontId="0" fillId="0" borderId="21" xfId="0" applyFill="1" applyBorder="1" applyAlignment="1">
      <alignment horizontal="center" vertical="center"/>
    </xf>
    <xf numFmtId="4" fontId="7" fillId="0" borderId="21" xfId="0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centerContinuous"/>
    </xf>
    <xf numFmtId="0" fontId="8" fillId="0" borderId="0" xfId="0" applyFont="1" applyAlignment="1">
      <alignment horizontal="centerContinuous"/>
    </xf>
    <xf numFmtId="0" fontId="0" fillId="2" borderId="20" xfId="0" applyFill="1" applyBorder="1" applyAlignment="1">
      <alignment horizontal="center" vertical="center"/>
    </xf>
    <xf numFmtId="4" fontId="7" fillId="2" borderId="20" xfId="0" applyNumberFormat="1" applyFont="1" applyFill="1" applyBorder="1" applyAlignment="1">
      <alignment horizontal="right" vertical="center"/>
    </xf>
    <xf numFmtId="0" fontId="0" fillId="2" borderId="21" xfId="0" applyFill="1" applyBorder="1" applyAlignment="1">
      <alignment horizontal="center" vertical="center"/>
    </xf>
    <xf numFmtId="0" fontId="2" fillId="2" borderId="3" xfId="0" applyFont="1" applyFill="1" applyBorder="1" applyAlignment="1"/>
    <xf numFmtId="0" fontId="2" fillId="2" borderId="10" xfId="0" applyFont="1" applyFill="1" applyBorder="1" applyAlignment="1">
      <alignment vertical="top"/>
    </xf>
    <xf numFmtId="0" fontId="4" fillId="2" borderId="12" xfId="0" applyFont="1" applyFill="1" applyBorder="1" applyAlignment="1">
      <alignment horizontal="centerContinuous" vertical="center"/>
    </xf>
    <xf numFmtId="164" fontId="3" fillId="3" borderId="1" xfId="1" applyNumberFormat="1" applyFont="1" applyFill="1" applyBorder="1"/>
    <xf numFmtId="0" fontId="12" fillId="2" borderId="2" xfId="0" applyFont="1" applyFill="1" applyBorder="1"/>
    <xf numFmtId="0" fontId="2" fillId="0" borderId="22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1" fontId="3" fillId="0" borderId="23" xfId="0" applyNumberFormat="1" applyFont="1" applyBorder="1" applyAlignment="1">
      <alignment horizontal="center" vertical="center"/>
    </xf>
    <xf numFmtId="1" fontId="3" fillId="0" borderId="24" xfId="0" applyNumberFormat="1" applyFont="1" applyBorder="1" applyAlignment="1">
      <alignment horizontal="center" vertical="center"/>
    </xf>
    <xf numFmtId="1" fontId="3" fillId="0" borderId="25" xfId="0" applyNumberFormat="1" applyFont="1" applyBorder="1" applyAlignment="1">
      <alignment horizontal="center" vertical="center"/>
    </xf>
    <xf numFmtId="1" fontId="3" fillId="0" borderId="26" xfId="0" applyNumberFormat="1" applyFont="1" applyBorder="1" applyAlignment="1">
      <alignment horizontal="center" vertical="center"/>
    </xf>
    <xf numFmtId="1" fontId="3" fillId="0" borderId="9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4" fontId="3" fillId="0" borderId="22" xfId="0" applyNumberFormat="1" applyFont="1" applyBorder="1" applyAlignment="1">
      <alignment horizontal="center" vertical="center"/>
    </xf>
    <xf numFmtId="4" fontId="3" fillId="0" borderId="20" xfId="0" applyNumberFormat="1" applyFont="1" applyBorder="1" applyAlignment="1">
      <alignment horizontal="center" vertical="center"/>
    </xf>
    <xf numFmtId="0" fontId="4" fillId="0" borderId="22" xfId="0" applyNumberFormat="1" applyFont="1" applyBorder="1" applyAlignment="1">
      <alignment vertical="center" wrapText="1"/>
    </xf>
    <xf numFmtId="0" fontId="4" fillId="0" borderId="20" xfId="0" applyNumberFormat="1" applyFont="1" applyBorder="1" applyAlignment="1">
      <alignment vertical="center" wrapText="1"/>
    </xf>
    <xf numFmtId="0" fontId="4" fillId="0" borderId="21" xfId="0" applyNumberFormat="1" applyFont="1" applyBorder="1" applyAlignment="1">
      <alignment vertical="center" wrapText="1"/>
    </xf>
    <xf numFmtId="0" fontId="2" fillId="0" borderId="0" xfId="0" applyFont="1" applyBorder="1" applyAlignment="1">
      <alignment vertical="top"/>
    </xf>
    <xf numFmtId="0" fontId="9" fillId="0" borderId="0" xfId="0" applyFont="1" applyAlignment="1">
      <alignment vertical="top"/>
    </xf>
    <xf numFmtId="0" fontId="9" fillId="0" borderId="10" xfId="0" applyFont="1" applyBorder="1" applyAlignment="1">
      <alignment vertical="top"/>
    </xf>
    <xf numFmtId="0" fontId="3" fillId="0" borderId="8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2" fillId="0" borderId="22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0" fillId="0" borderId="8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13" fillId="2" borderId="2" xfId="0" applyFont="1" applyFill="1" applyBorder="1" applyAlignment="1">
      <alignment horizontal="center"/>
    </xf>
    <xf numFmtId="0" fontId="13" fillId="2" borderId="3" xfId="0" applyFont="1" applyFill="1" applyBorder="1" applyAlignment="1">
      <alignment horizontal="center"/>
    </xf>
    <xf numFmtId="0" fontId="13" fillId="2" borderId="4" xfId="0" applyFont="1" applyFill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0" fontId="11" fillId="0" borderId="8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10" fillId="0" borderId="10" xfId="0" applyFont="1" applyBorder="1" applyAlignment="1">
      <alignment horizontal="left" vertical="center"/>
    </xf>
    <xf numFmtId="0" fontId="10" fillId="0" borderId="27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7" fillId="0" borderId="27" xfId="0" applyFont="1" applyBorder="1" applyAlignment="1">
      <alignment horizontal="left" vertical="center"/>
    </xf>
    <xf numFmtId="3" fontId="3" fillId="0" borderId="9" xfId="0" applyNumberFormat="1" applyFont="1" applyBorder="1" applyAlignment="1">
      <alignment horizontal="right"/>
    </xf>
    <xf numFmtId="0" fontId="5" fillId="0" borderId="25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165" fontId="3" fillId="0" borderId="9" xfId="0" applyNumberFormat="1" applyFont="1" applyBorder="1" applyAlignment="1">
      <alignment horizontal="right"/>
    </xf>
    <xf numFmtId="0" fontId="4" fillId="0" borderId="2" xfId="0" applyNumberFormat="1" applyFont="1" applyBorder="1" applyAlignment="1">
      <alignment vertical="center" wrapText="1"/>
    </xf>
    <xf numFmtId="0" fontId="4" fillId="0" borderId="11" xfId="0" applyNumberFormat="1" applyFont="1" applyBorder="1" applyAlignment="1">
      <alignment vertical="center" wrapText="1"/>
    </xf>
    <xf numFmtId="0" fontId="4" fillId="0" borderId="4" xfId="0" applyNumberFormat="1" applyFont="1" applyBorder="1" applyAlignment="1">
      <alignment vertical="center" wrapText="1"/>
    </xf>
    <xf numFmtId="0" fontId="11" fillId="0" borderId="3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2" fillId="0" borderId="10" xfId="0" applyFont="1" applyBorder="1" applyAlignment="1">
      <alignment vertical="top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mruColors>
      <color rgb="FF008000"/>
      <color rgb="FF3333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1"/>
  <sheetViews>
    <sheetView tabSelected="1" zoomScale="85" zoomScaleNormal="85" workbookViewId="0">
      <selection activeCell="B5" sqref="B5"/>
    </sheetView>
  </sheetViews>
  <sheetFormatPr defaultColWidth="9.140625" defaultRowHeight="11.25" x14ac:dyDescent="0.2"/>
  <cols>
    <col min="1" max="1" width="7.7109375" style="1" customWidth="1"/>
    <col min="2" max="2" width="18.7109375" style="1" customWidth="1"/>
    <col min="3" max="3" width="5.7109375" style="1" customWidth="1"/>
    <col min="4" max="4" width="6.7109375" style="1" customWidth="1"/>
    <col min="5" max="5" width="5.7109375" style="1" customWidth="1"/>
    <col min="6" max="7" width="6.7109375" style="1" customWidth="1"/>
    <col min="8" max="12" width="4.7109375" style="1" customWidth="1"/>
    <col min="13" max="13" width="18.7109375" style="1" customWidth="1"/>
    <col min="14" max="17" width="17.7109375" style="1" customWidth="1"/>
    <col min="18" max="18" width="28.7109375" style="1" customWidth="1"/>
    <col min="19" max="16384" width="9.140625" style="1"/>
  </cols>
  <sheetData>
    <row r="1" spans="1:18" x14ac:dyDescent="0.2">
      <c r="A1" s="50" t="s">
        <v>46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</row>
    <row r="2" spans="1:18" ht="15.95" customHeight="1" x14ac:dyDescent="0.2">
      <c r="A2" s="87" t="s">
        <v>43</v>
      </c>
      <c r="B2" s="88"/>
      <c r="C2" s="11" t="s">
        <v>0</v>
      </c>
      <c r="D2" s="91"/>
      <c r="E2" s="13" t="s">
        <v>1</v>
      </c>
      <c r="F2" s="91"/>
      <c r="G2" s="26" t="s">
        <v>8</v>
      </c>
      <c r="H2" s="27"/>
      <c r="I2" s="27"/>
      <c r="J2" s="27"/>
      <c r="K2" s="27"/>
      <c r="L2" s="27"/>
      <c r="M2" s="27"/>
      <c r="N2" s="27"/>
      <c r="O2" s="28"/>
      <c r="P2" s="28"/>
      <c r="Q2" s="23" t="s">
        <v>39</v>
      </c>
      <c r="R2" s="54"/>
    </row>
    <row r="3" spans="1:18" ht="15.95" customHeight="1" x14ac:dyDescent="0.2">
      <c r="A3" s="89"/>
      <c r="B3" s="90"/>
      <c r="C3" s="12"/>
      <c r="D3" s="92"/>
      <c r="E3" s="14"/>
      <c r="F3" s="92"/>
      <c r="G3" s="93"/>
      <c r="H3" s="94"/>
      <c r="I3" s="94"/>
      <c r="J3" s="94"/>
      <c r="K3" s="94"/>
      <c r="L3" s="94"/>
      <c r="M3" s="94"/>
      <c r="N3" s="94"/>
      <c r="O3" s="94"/>
      <c r="P3" s="95"/>
      <c r="Q3" s="24" t="s">
        <v>38</v>
      </c>
      <c r="R3" s="55"/>
    </row>
    <row r="4" spans="1:18" ht="15.95" customHeight="1" x14ac:dyDescent="0.2">
      <c r="A4" s="4" t="s">
        <v>6</v>
      </c>
      <c r="B4" s="5"/>
      <c r="C4" s="11" t="s">
        <v>30</v>
      </c>
      <c r="D4" s="11"/>
      <c r="E4" s="11"/>
      <c r="F4" s="91"/>
      <c r="G4" s="93"/>
      <c r="H4" s="94"/>
      <c r="I4" s="94"/>
      <c r="J4" s="94"/>
      <c r="K4" s="94"/>
      <c r="L4" s="94"/>
      <c r="M4" s="94"/>
      <c r="N4" s="94"/>
      <c r="O4" s="94"/>
      <c r="P4" s="95"/>
      <c r="Q4" s="18" t="s">
        <v>36</v>
      </c>
      <c r="R4" s="96"/>
    </row>
    <row r="5" spans="1:18" ht="15.95" customHeight="1" x14ac:dyDescent="0.25">
      <c r="A5" s="6"/>
      <c r="B5" s="3"/>
      <c r="C5" s="15"/>
      <c r="D5" s="16" t="s">
        <v>31</v>
      </c>
      <c r="E5" s="12" t="s">
        <v>32</v>
      </c>
      <c r="F5" s="92"/>
      <c r="G5" s="93"/>
      <c r="H5" s="94"/>
      <c r="I5" s="94"/>
      <c r="J5" s="94"/>
      <c r="K5" s="94"/>
      <c r="L5" s="94"/>
      <c r="M5" s="94"/>
      <c r="N5" s="94"/>
      <c r="O5" s="94"/>
      <c r="P5" s="95"/>
      <c r="Q5" s="25" t="s">
        <v>37</v>
      </c>
      <c r="R5" s="97"/>
    </row>
    <row r="6" spans="1:18" ht="15.95" customHeight="1" x14ac:dyDescent="0.2">
      <c r="A6" s="4" t="s">
        <v>7</v>
      </c>
      <c r="B6" s="5"/>
      <c r="C6" s="4" t="s">
        <v>2</v>
      </c>
      <c r="D6" s="11"/>
      <c r="E6" s="11"/>
      <c r="F6" s="5"/>
      <c r="G6" s="20" t="s">
        <v>16</v>
      </c>
      <c r="H6" s="29"/>
      <c r="I6" s="29"/>
      <c r="J6" s="29"/>
      <c r="K6" s="29"/>
      <c r="L6" s="29"/>
      <c r="M6" s="29"/>
      <c r="N6" s="30"/>
      <c r="O6" s="31"/>
      <c r="P6" s="31"/>
      <c r="Q6" s="18" t="s">
        <v>33</v>
      </c>
      <c r="R6" s="98"/>
    </row>
    <row r="7" spans="1:18" ht="15.95" customHeight="1" x14ac:dyDescent="0.25">
      <c r="A7" s="6"/>
      <c r="B7" s="2"/>
      <c r="C7" s="6"/>
      <c r="D7" s="100"/>
      <c r="E7" s="100"/>
      <c r="F7" s="7" t="s">
        <v>3</v>
      </c>
      <c r="G7" s="93"/>
      <c r="H7" s="94"/>
      <c r="I7" s="94"/>
      <c r="J7" s="94"/>
      <c r="K7" s="94"/>
      <c r="L7" s="94"/>
      <c r="M7" s="94"/>
      <c r="N7" s="94"/>
      <c r="O7" s="94"/>
      <c r="P7" s="95"/>
      <c r="Q7" s="25" t="s">
        <v>34</v>
      </c>
      <c r="R7" s="99"/>
    </row>
    <row r="8" spans="1:18" ht="15.95" customHeight="1" x14ac:dyDescent="0.2">
      <c r="A8" s="58" t="s">
        <v>44</v>
      </c>
      <c r="B8" s="5"/>
      <c r="C8" s="4" t="s">
        <v>4</v>
      </c>
      <c r="D8" s="11"/>
      <c r="E8" s="11"/>
      <c r="F8" s="5"/>
      <c r="G8" s="32" t="s">
        <v>17</v>
      </c>
      <c r="H8" s="30"/>
      <c r="I8" s="30"/>
      <c r="J8" s="30"/>
      <c r="K8" s="30"/>
      <c r="L8" s="30"/>
      <c r="M8" s="30"/>
      <c r="N8" s="30"/>
      <c r="O8" s="31"/>
      <c r="P8" s="31"/>
      <c r="Q8" s="18" t="s">
        <v>35</v>
      </c>
      <c r="R8" s="101"/>
    </row>
    <row r="9" spans="1:18" ht="15.95" customHeight="1" x14ac:dyDescent="0.25">
      <c r="A9" s="6"/>
      <c r="B9" s="57"/>
      <c r="C9" s="18"/>
      <c r="D9" s="103"/>
      <c r="E9" s="103"/>
      <c r="F9" s="17" t="s">
        <v>5</v>
      </c>
      <c r="G9" s="33" t="s">
        <v>40</v>
      </c>
      <c r="H9" s="34"/>
      <c r="I9" s="34"/>
      <c r="J9" s="34"/>
      <c r="K9" s="34"/>
      <c r="L9" s="34"/>
      <c r="M9" s="34"/>
      <c r="N9" s="34"/>
      <c r="O9" s="35"/>
      <c r="P9" s="35"/>
      <c r="Q9" s="21" t="s">
        <v>34</v>
      </c>
      <c r="R9" s="102"/>
    </row>
    <row r="10" spans="1:18" ht="27" x14ac:dyDescent="0.2">
      <c r="A10" s="8" t="s">
        <v>9</v>
      </c>
      <c r="B10" s="10"/>
      <c r="C10" s="8" t="s">
        <v>15</v>
      </c>
      <c r="D10" s="9"/>
      <c r="E10" s="9"/>
      <c r="F10" s="10"/>
      <c r="G10" s="10"/>
      <c r="H10" s="42" t="s">
        <v>22</v>
      </c>
      <c r="I10" s="42" t="s">
        <v>25</v>
      </c>
      <c r="J10" s="42" t="s">
        <v>26</v>
      </c>
      <c r="K10" s="42" t="s">
        <v>23</v>
      </c>
      <c r="L10" s="42" t="s">
        <v>45</v>
      </c>
      <c r="M10" s="22" t="s">
        <v>18</v>
      </c>
      <c r="N10" s="22" t="s">
        <v>19</v>
      </c>
      <c r="O10" s="22" t="s">
        <v>20</v>
      </c>
      <c r="P10" s="22" t="s">
        <v>21</v>
      </c>
      <c r="Q10" s="22" t="s">
        <v>41</v>
      </c>
      <c r="R10" s="56" t="s">
        <v>24</v>
      </c>
    </row>
    <row r="11" spans="1:18" ht="15.95" customHeight="1" x14ac:dyDescent="0.2">
      <c r="A11" s="36" t="s">
        <v>14</v>
      </c>
      <c r="B11" s="37"/>
      <c r="C11" s="4" t="s">
        <v>27</v>
      </c>
      <c r="D11" s="77"/>
      <c r="E11" s="77"/>
      <c r="F11" s="77"/>
      <c r="G11" s="78"/>
      <c r="H11" s="81"/>
      <c r="I11" s="81"/>
      <c r="J11" s="81"/>
      <c r="K11" s="81"/>
      <c r="L11" s="81"/>
      <c r="M11" s="69"/>
      <c r="N11" s="69"/>
      <c r="O11" s="69"/>
      <c r="P11" s="69"/>
      <c r="Q11" s="69"/>
      <c r="R11" s="71"/>
    </row>
    <row r="12" spans="1:18" ht="15.95" customHeight="1" x14ac:dyDescent="0.2">
      <c r="A12" s="38" t="s">
        <v>11</v>
      </c>
      <c r="B12" s="39"/>
      <c r="C12" s="18"/>
      <c r="D12" s="79"/>
      <c r="E12" s="79"/>
      <c r="F12" s="79"/>
      <c r="G12" s="80"/>
      <c r="H12" s="82"/>
      <c r="I12" s="82"/>
      <c r="J12" s="82"/>
      <c r="K12" s="82"/>
      <c r="L12" s="82"/>
      <c r="M12" s="70"/>
      <c r="N12" s="70"/>
      <c r="O12" s="70"/>
      <c r="P12" s="70"/>
      <c r="Q12" s="70"/>
      <c r="R12" s="72"/>
    </row>
    <row r="13" spans="1:18" ht="15.95" customHeight="1" x14ac:dyDescent="0.2">
      <c r="A13" s="38" t="s">
        <v>10</v>
      </c>
      <c r="B13" s="39"/>
      <c r="C13" s="24"/>
      <c r="D13" s="79"/>
      <c r="E13" s="79"/>
      <c r="F13" s="79"/>
      <c r="G13" s="80"/>
      <c r="H13" s="82"/>
      <c r="I13" s="82"/>
      <c r="J13" s="82"/>
      <c r="K13" s="82"/>
      <c r="L13" s="82"/>
      <c r="M13" s="70"/>
      <c r="N13" s="70"/>
      <c r="O13" s="70"/>
      <c r="P13" s="70"/>
      <c r="Q13" s="70"/>
      <c r="R13" s="72"/>
    </row>
    <row r="14" spans="1:18" ht="15.95" customHeight="1" x14ac:dyDescent="0.2">
      <c r="A14" s="38" t="s">
        <v>12</v>
      </c>
      <c r="B14" s="39"/>
      <c r="C14" s="24" t="s">
        <v>28</v>
      </c>
      <c r="D14" s="74"/>
      <c r="E14" s="75"/>
      <c r="F14" s="75"/>
      <c r="G14" s="76"/>
      <c r="H14" s="82"/>
      <c r="I14" s="82"/>
      <c r="J14" s="82"/>
      <c r="K14" s="82"/>
      <c r="L14" s="82"/>
      <c r="M14" s="70"/>
      <c r="N14" s="70"/>
      <c r="O14" s="70"/>
      <c r="P14" s="70"/>
      <c r="Q14" s="70"/>
      <c r="R14" s="72"/>
    </row>
    <row r="15" spans="1:18" ht="15.95" customHeight="1" x14ac:dyDescent="0.2">
      <c r="A15" s="38" t="s">
        <v>13</v>
      </c>
      <c r="B15" s="39"/>
      <c r="C15" s="18" t="s">
        <v>29</v>
      </c>
      <c r="D15" s="19"/>
      <c r="E15" s="63"/>
      <c r="F15" s="64"/>
      <c r="G15" s="65"/>
      <c r="H15" s="51"/>
      <c r="I15" s="51"/>
      <c r="J15" s="51"/>
      <c r="K15" s="51"/>
      <c r="L15" s="51"/>
      <c r="M15" s="52"/>
      <c r="N15" s="43" t="str">
        <f>IF(UPPER(N11)="N/A"," ",IF(UPPER(N11)="NO BID"," ",IF(COUNTBLANK(N11)=1," ","Base+Alt.1=")))</f>
        <v xml:space="preserve"> </v>
      </c>
      <c r="O15" s="43" t="str">
        <f>IF(UPPER(O11)="N/A"," ",IF(UPPER(O11)="NO BID"," ",IF(COUNTBLANK(O11)=1," ","Base+A1,2=")))</f>
        <v xml:space="preserve"> </v>
      </c>
      <c r="P15" s="43" t="str">
        <f>IF(UPPER(P11)="N/A"," ",IF(UPPER(P11)="NO BID"," ",IF(COUNTBLANK(P11)=1," ","Base+A1,2,3=")))</f>
        <v xml:space="preserve"> </v>
      </c>
      <c r="Q15" s="43" t="str">
        <f>IF(UPPER(Q11)="N/A"," ",IF(UPPER(Q11)="NO BID"," ",IF(COUNTBLANK(Q11)=1," ","Base+A1,2,3,4=")))</f>
        <v xml:space="preserve"> </v>
      </c>
      <c r="R15" s="72"/>
    </row>
    <row r="16" spans="1:18" ht="15.95" customHeight="1" x14ac:dyDescent="0.2">
      <c r="A16" s="40" t="s">
        <v>42</v>
      </c>
      <c r="B16" s="41"/>
      <c r="C16" s="6"/>
      <c r="D16" s="12"/>
      <c r="E16" s="66"/>
      <c r="F16" s="67"/>
      <c r="G16" s="68"/>
      <c r="H16" s="53"/>
      <c r="I16" s="53"/>
      <c r="J16" s="53"/>
      <c r="K16" s="53"/>
      <c r="L16" s="53"/>
      <c r="M16" s="44"/>
      <c r="N16" s="44" t="str">
        <f>IF(N15="Base+Alt.1=",SUM(M11:N11)," ")</f>
        <v xml:space="preserve"> </v>
      </c>
      <c r="O16" s="44" t="str">
        <f>IF(O15="Base+A1,2=",SUM(K11:O11)," ")</f>
        <v xml:space="preserve"> </v>
      </c>
      <c r="P16" s="44" t="str">
        <f>IF(P15="Base+A1,2,3=",SUM(M11:P11)," ")</f>
        <v xml:space="preserve"> </v>
      </c>
      <c r="Q16" s="44" t="str">
        <f>IF(Q15="Base+A1,2,3,4=",SUM(M11:Q11)," ")</f>
        <v xml:space="preserve"> </v>
      </c>
      <c r="R16" s="73"/>
    </row>
    <row r="17" spans="1:18" ht="18.95" hidden="1" customHeight="1" x14ac:dyDescent="0.2">
      <c r="A17" s="36" t="s">
        <v>14</v>
      </c>
      <c r="B17" s="37"/>
      <c r="C17" s="4" t="s">
        <v>27</v>
      </c>
      <c r="D17" s="77"/>
      <c r="E17" s="83"/>
      <c r="F17" s="83"/>
      <c r="G17" s="84"/>
      <c r="H17" s="81"/>
      <c r="I17" s="81"/>
      <c r="J17" s="81"/>
      <c r="K17" s="81"/>
      <c r="L17" s="59"/>
      <c r="M17" s="69"/>
      <c r="N17" s="69"/>
      <c r="O17" s="69"/>
      <c r="P17" s="69"/>
      <c r="Q17" s="69"/>
      <c r="R17" s="104"/>
    </row>
    <row r="18" spans="1:18" ht="18.95" hidden="1" customHeight="1" x14ac:dyDescent="0.2">
      <c r="A18" s="38" t="s">
        <v>13</v>
      </c>
      <c r="B18" s="39"/>
      <c r="C18" s="18"/>
      <c r="D18" s="85"/>
      <c r="E18" s="85"/>
      <c r="F18" s="85"/>
      <c r="G18" s="86"/>
      <c r="H18" s="82"/>
      <c r="I18" s="82"/>
      <c r="J18" s="82"/>
      <c r="K18" s="82"/>
      <c r="L18" s="60"/>
      <c r="M18" s="70"/>
      <c r="N18" s="70"/>
      <c r="O18" s="70"/>
      <c r="P18" s="70"/>
      <c r="Q18" s="70"/>
      <c r="R18" s="105"/>
    </row>
    <row r="19" spans="1:18" ht="18.95" hidden="1" customHeight="1" x14ac:dyDescent="0.2">
      <c r="A19" s="38" t="s">
        <v>10</v>
      </c>
      <c r="B19" s="39"/>
      <c r="C19" s="24" t="s">
        <v>28</v>
      </c>
      <c r="D19" s="74"/>
      <c r="E19" s="75"/>
      <c r="F19" s="75"/>
      <c r="G19" s="76"/>
      <c r="H19" s="82"/>
      <c r="I19" s="82"/>
      <c r="J19" s="82"/>
      <c r="K19" s="82"/>
      <c r="L19" s="60"/>
      <c r="M19" s="70"/>
      <c r="N19" s="70"/>
      <c r="O19" s="70"/>
      <c r="P19" s="70"/>
      <c r="Q19" s="70"/>
      <c r="R19" s="105"/>
    </row>
    <row r="20" spans="1:18" ht="18.95" hidden="1" customHeight="1" x14ac:dyDescent="0.2">
      <c r="A20" s="38" t="s">
        <v>11</v>
      </c>
      <c r="B20" s="39"/>
      <c r="C20" s="18" t="s">
        <v>29</v>
      </c>
      <c r="D20" s="19"/>
      <c r="E20" s="63"/>
      <c r="F20" s="64"/>
      <c r="G20" s="65"/>
      <c r="H20" s="45"/>
      <c r="I20" s="45"/>
      <c r="J20" s="45"/>
      <c r="K20" s="45"/>
      <c r="L20" s="45"/>
      <c r="M20" s="46"/>
      <c r="N20" s="43" t="str">
        <f>IF(UPPER(N17)="N/A"," ",IF(UPPER(N17)="NO BID"," ",IF(COUNTBLANK(N17)=1," ","Base+Alt.1=")))</f>
        <v xml:space="preserve"> </v>
      </c>
      <c r="O20" s="43" t="str">
        <f>IF(UPPER(O17)="N/A"," ",IF(UPPER(O17)="NO BID"," ",IF(COUNTBLANK(O17)=1," ","Base+Alts.1,2=")))</f>
        <v xml:space="preserve"> </v>
      </c>
      <c r="P20" s="43" t="str">
        <f>IF(UPPER(P17)="N/A"," ",IF(UPPER(P17)="NO BID"," ",IF(COUNTBLANK(P17)=1," ","Base+Alts.1,2=")))</f>
        <v xml:space="preserve"> </v>
      </c>
      <c r="Q20" s="43" t="str">
        <f>IF(UPPER(Q17)="N/A"," ",IF(UPPER(Q17)="NO BID"," ",IF(COUNTBLANK(Q17)=1," ","Base+Alts.1,2,3=")))</f>
        <v xml:space="preserve"> </v>
      </c>
      <c r="R20" s="105"/>
    </row>
    <row r="21" spans="1:18" ht="18.95" hidden="1" customHeight="1" x14ac:dyDescent="0.2">
      <c r="A21" s="40" t="s">
        <v>12</v>
      </c>
      <c r="B21" s="41"/>
      <c r="C21" s="6"/>
      <c r="D21" s="12"/>
      <c r="E21" s="66"/>
      <c r="F21" s="67"/>
      <c r="G21" s="68"/>
      <c r="H21" s="47"/>
      <c r="I21" s="47"/>
      <c r="J21" s="47"/>
      <c r="K21" s="47"/>
      <c r="L21" s="47"/>
      <c r="M21" s="48"/>
      <c r="N21" s="44" t="str">
        <f>IF(N20="Base+Alt.1=",SUM(M17:N17)," ")</f>
        <v xml:space="preserve"> </v>
      </c>
      <c r="O21" s="44" t="str">
        <f>IF(O20="Base+Alts.1,2=",SUM(K17:O17)," ")</f>
        <v xml:space="preserve"> </v>
      </c>
      <c r="P21" s="44" t="str">
        <f>IF(P20="Base+Alts.1,2=",SUM(M17:P17)," ")</f>
        <v xml:space="preserve"> </v>
      </c>
      <c r="Q21" s="44" t="str">
        <f>IF(Q20="Base+Alts.1,2,3=",SUM(M17:Q17)," ")</f>
        <v xml:space="preserve"> </v>
      </c>
      <c r="R21" s="106"/>
    </row>
    <row r="22" spans="1:18" ht="15.95" customHeight="1" x14ac:dyDescent="0.2">
      <c r="A22" s="36" t="s">
        <v>14</v>
      </c>
      <c r="B22" s="37"/>
      <c r="C22" s="4" t="s">
        <v>27</v>
      </c>
      <c r="D22" s="77"/>
      <c r="E22" s="77"/>
      <c r="F22" s="77"/>
      <c r="G22" s="78"/>
      <c r="H22" s="81"/>
      <c r="I22" s="81"/>
      <c r="J22" s="81"/>
      <c r="K22" s="81"/>
      <c r="L22" s="81"/>
      <c r="M22" s="69"/>
      <c r="N22" s="69"/>
      <c r="O22" s="69"/>
      <c r="P22" s="69"/>
      <c r="Q22" s="69"/>
      <c r="R22" s="71"/>
    </row>
    <row r="23" spans="1:18" ht="15.95" customHeight="1" x14ac:dyDescent="0.2">
      <c r="A23" s="38" t="s">
        <v>11</v>
      </c>
      <c r="B23" s="39"/>
      <c r="C23" s="18"/>
      <c r="D23" s="79"/>
      <c r="E23" s="79"/>
      <c r="F23" s="79"/>
      <c r="G23" s="80"/>
      <c r="H23" s="82"/>
      <c r="I23" s="82"/>
      <c r="J23" s="82"/>
      <c r="K23" s="82"/>
      <c r="L23" s="82"/>
      <c r="M23" s="70"/>
      <c r="N23" s="70"/>
      <c r="O23" s="70"/>
      <c r="P23" s="70"/>
      <c r="Q23" s="70"/>
      <c r="R23" s="72"/>
    </row>
    <row r="24" spans="1:18" ht="15.95" customHeight="1" x14ac:dyDescent="0.2">
      <c r="A24" s="38" t="s">
        <v>10</v>
      </c>
      <c r="B24" s="39"/>
      <c r="C24" s="24"/>
      <c r="D24" s="79"/>
      <c r="E24" s="79"/>
      <c r="F24" s="79"/>
      <c r="G24" s="80"/>
      <c r="H24" s="82"/>
      <c r="I24" s="82"/>
      <c r="J24" s="82"/>
      <c r="K24" s="82"/>
      <c r="L24" s="82"/>
      <c r="M24" s="70"/>
      <c r="N24" s="70"/>
      <c r="O24" s="70"/>
      <c r="P24" s="70"/>
      <c r="Q24" s="70"/>
      <c r="R24" s="72"/>
    </row>
    <row r="25" spans="1:18" ht="15.95" customHeight="1" x14ac:dyDescent="0.2">
      <c r="A25" s="38" t="s">
        <v>12</v>
      </c>
      <c r="B25" s="39"/>
      <c r="C25" s="24" t="s">
        <v>28</v>
      </c>
      <c r="D25" s="74"/>
      <c r="E25" s="75"/>
      <c r="F25" s="75"/>
      <c r="G25" s="76"/>
      <c r="H25" s="82"/>
      <c r="I25" s="82"/>
      <c r="J25" s="82"/>
      <c r="K25" s="82"/>
      <c r="L25" s="82"/>
      <c r="M25" s="70"/>
      <c r="N25" s="70"/>
      <c r="O25" s="70"/>
      <c r="P25" s="70"/>
      <c r="Q25" s="70"/>
      <c r="R25" s="72"/>
    </row>
    <row r="26" spans="1:18" ht="15.95" customHeight="1" x14ac:dyDescent="0.2">
      <c r="A26" s="38" t="s">
        <v>13</v>
      </c>
      <c r="B26" s="39"/>
      <c r="C26" s="18" t="s">
        <v>29</v>
      </c>
      <c r="D26" s="19"/>
      <c r="E26" s="63"/>
      <c r="F26" s="64"/>
      <c r="G26" s="65"/>
      <c r="H26" s="51"/>
      <c r="I26" s="51"/>
      <c r="J26" s="51"/>
      <c r="K26" s="51"/>
      <c r="L26" s="51"/>
      <c r="M26" s="52"/>
      <c r="N26" s="43" t="str">
        <f>IF(UPPER(N22)="N/A"," ",IF(UPPER(N22)="NO BID"," ",IF(COUNTBLANK(N22)=1," ","Base+Alt.1=")))</f>
        <v xml:space="preserve"> </v>
      </c>
      <c r="O26" s="43" t="str">
        <f>IF(UPPER(O22)="N/A"," ",IF(UPPER(O22)="NO BID"," ",IF(COUNTBLANK(O22)=1," ","Base+A1,2=")))</f>
        <v xml:space="preserve"> </v>
      </c>
      <c r="P26" s="43" t="str">
        <f>IF(UPPER(P22)="N/A"," ",IF(UPPER(P22)="NO BID"," ",IF(COUNTBLANK(P22)=1," ","Base+A1,2,3=")))</f>
        <v xml:space="preserve"> </v>
      </c>
      <c r="Q26" s="43" t="str">
        <f>IF(UPPER(Q22)="N/A"," ",IF(UPPER(Q22)="NO BID"," ",IF(COUNTBLANK(Q22)=1," ","Base+A1,2,3,4=")))</f>
        <v xml:space="preserve"> </v>
      </c>
      <c r="R26" s="72"/>
    </row>
    <row r="27" spans="1:18" ht="15.95" customHeight="1" x14ac:dyDescent="0.2">
      <c r="A27" s="40" t="s">
        <v>42</v>
      </c>
      <c r="B27" s="41"/>
      <c r="C27" s="6"/>
      <c r="D27" s="12"/>
      <c r="E27" s="66"/>
      <c r="F27" s="67"/>
      <c r="G27" s="68"/>
      <c r="H27" s="53"/>
      <c r="I27" s="53"/>
      <c r="J27" s="53"/>
      <c r="K27" s="53"/>
      <c r="L27" s="53"/>
      <c r="M27" s="44"/>
      <c r="N27" s="44" t="str">
        <f>IF(N26="Base+Alt.1=",SUM(M22:N22)," ")</f>
        <v xml:space="preserve"> </v>
      </c>
      <c r="O27" s="44" t="str">
        <f>IF(O26="Base+A1,2=",SUM(K22:O22)," ")</f>
        <v xml:space="preserve"> </v>
      </c>
      <c r="P27" s="44" t="str">
        <f>IF(P26="Base+A1,2,3=",SUM(M22:P22)," ")</f>
        <v xml:space="preserve"> </v>
      </c>
      <c r="Q27" s="44" t="str">
        <f>IF(Q26="Base+A1,2,3,4=",SUM(M22:Q22)," ")</f>
        <v xml:space="preserve"> </v>
      </c>
      <c r="R27" s="73"/>
    </row>
    <row r="28" spans="1:18" ht="15.95" customHeight="1" x14ac:dyDescent="0.2">
      <c r="A28" s="36" t="s">
        <v>14</v>
      </c>
      <c r="B28" s="37"/>
      <c r="C28" s="4" t="s">
        <v>27</v>
      </c>
      <c r="D28" s="77"/>
      <c r="E28" s="77"/>
      <c r="F28" s="77"/>
      <c r="G28" s="78"/>
      <c r="H28" s="81"/>
      <c r="I28" s="81"/>
      <c r="J28" s="81"/>
      <c r="K28" s="81"/>
      <c r="L28" s="81"/>
      <c r="M28" s="69"/>
      <c r="N28" s="69"/>
      <c r="O28" s="69"/>
      <c r="P28" s="69"/>
      <c r="Q28" s="69"/>
      <c r="R28" s="71"/>
    </row>
    <row r="29" spans="1:18" ht="15.95" customHeight="1" x14ac:dyDescent="0.2">
      <c r="A29" s="38" t="s">
        <v>11</v>
      </c>
      <c r="B29" s="39"/>
      <c r="C29" s="18"/>
      <c r="D29" s="79"/>
      <c r="E29" s="79"/>
      <c r="F29" s="79"/>
      <c r="G29" s="80"/>
      <c r="H29" s="82"/>
      <c r="I29" s="82"/>
      <c r="J29" s="82"/>
      <c r="K29" s="82"/>
      <c r="L29" s="82"/>
      <c r="M29" s="70"/>
      <c r="N29" s="70"/>
      <c r="O29" s="70"/>
      <c r="P29" s="70"/>
      <c r="Q29" s="70"/>
      <c r="R29" s="72"/>
    </row>
    <row r="30" spans="1:18" ht="15.95" customHeight="1" x14ac:dyDescent="0.2">
      <c r="A30" s="38" t="s">
        <v>10</v>
      </c>
      <c r="B30" s="39"/>
      <c r="C30" s="24"/>
      <c r="D30" s="79"/>
      <c r="E30" s="79"/>
      <c r="F30" s="79"/>
      <c r="G30" s="80"/>
      <c r="H30" s="82"/>
      <c r="I30" s="82"/>
      <c r="J30" s="82"/>
      <c r="K30" s="82"/>
      <c r="L30" s="82"/>
      <c r="M30" s="70"/>
      <c r="N30" s="70"/>
      <c r="O30" s="70"/>
      <c r="P30" s="70"/>
      <c r="Q30" s="70"/>
      <c r="R30" s="72"/>
    </row>
    <row r="31" spans="1:18" ht="15.95" customHeight="1" x14ac:dyDescent="0.2">
      <c r="A31" s="38" t="s">
        <v>12</v>
      </c>
      <c r="B31" s="39"/>
      <c r="C31" s="24" t="s">
        <v>28</v>
      </c>
      <c r="D31" s="74"/>
      <c r="E31" s="75"/>
      <c r="F31" s="75"/>
      <c r="G31" s="76"/>
      <c r="H31" s="82"/>
      <c r="I31" s="82"/>
      <c r="J31" s="82"/>
      <c r="K31" s="82"/>
      <c r="L31" s="82"/>
      <c r="M31" s="70"/>
      <c r="N31" s="70"/>
      <c r="O31" s="70"/>
      <c r="P31" s="70"/>
      <c r="Q31" s="70"/>
      <c r="R31" s="72"/>
    </row>
    <row r="32" spans="1:18" ht="15.95" customHeight="1" x14ac:dyDescent="0.2">
      <c r="A32" s="38" t="s">
        <v>13</v>
      </c>
      <c r="B32" s="39"/>
      <c r="C32" s="18" t="s">
        <v>29</v>
      </c>
      <c r="D32" s="19"/>
      <c r="E32" s="63"/>
      <c r="F32" s="64"/>
      <c r="G32" s="65"/>
      <c r="H32" s="51"/>
      <c r="I32" s="51"/>
      <c r="J32" s="51"/>
      <c r="K32" s="51"/>
      <c r="L32" s="51"/>
      <c r="M32" s="52"/>
      <c r="N32" s="43" t="str">
        <f>IF(UPPER(N28)="N/A"," ",IF(UPPER(N28)="NO BID"," ",IF(COUNTBLANK(N28)=1," ","Base+Alt.1=")))</f>
        <v xml:space="preserve"> </v>
      </c>
      <c r="O32" s="43" t="str">
        <f>IF(UPPER(O28)="N/A"," ",IF(UPPER(O28)="NO BID"," ",IF(COUNTBLANK(O28)=1," ","Base+A1,2=")))</f>
        <v xml:space="preserve"> </v>
      </c>
      <c r="P32" s="43" t="str">
        <f>IF(UPPER(P28)="N/A"," ",IF(UPPER(P28)="NO BID"," ",IF(COUNTBLANK(P28)=1," ","Base+A1,2,3=")))</f>
        <v xml:space="preserve"> </v>
      </c>
      <c r="Q32" s="43" t="str">
        <f>IF(UPPER(Q28)="N/A"," ",IF(UPPER(Q28)="NO BID"," ",IF(COUNTBLANK(Q28)=1," ","Base+A1,2,3,4=")))</f>
        <v xml:space="preserve"> </v>
      </c>
      <c r="R32" s="72"/>
    </row>
    <row r="33" spans="1:18" ht="15.95" customHeight="1" x14ac:dyDescent="0.2">
      <c r="A33" s="40" t="s">
        <v>42</v>
      </c>
      <c r="B33" s="41"/>
      <c r="C33" s="6"/>
      <c r="D33" s="12"/>
      <c r="E33" s="66"/>
      <c r="F33" s="67"/>
      <c r="G33" s="68"/>
      <c r="H33" s="53"/>
      <c r="I33" s="53"/>
      <c r="J33" s="53"/>
      <c r="K33" s="53"/>
      <c r="L33" s="53"/>
      <c r="M33" s="44"/>
      <c r="N33" s="44" t="str">
        <f>IF(N32="Base+Alt.1=",SUM(M28:N28)," ")</f>
        <v xml:space="preserve"> </v>
      </c>
      <c r="O33" s="44" t="str">
        <f>IF(O32="Base+A1,2=",SUM(K28:O28)," ")</f>
        <v xml:space="preserve"> </v>
      </c>
      <c r="P33" s="44" t="str">
        <f>IF(P32="Base+A1,2,3=",SUM(M28:P28)," ")</f>
        <v xml:space="preserve"> </v>
      </c>
      <c r="Q33" s="44" t="str">
        <f>IF(Q32="Base+A1,2,3,4=",SUM(M28:Q28)," ")</f>
        <v xml:space="preserve"> </v>
      </c>
      <c r="R33" s="73"/>
    </row>
    <row r="34" spans="1:18" ht="15.95" customHeight="1" x14ac:dyDescent="0.2">
      <c r="A34" s="36" t="s">
        <v>14</v>
      </c>
      <c r="B34" s="37"/>
      <c r="C34" s="4" t="s">
        <v>27</v>
      </c>
      <c r="D34" s="77"/>
      <c r="E34" s="77"/>
      <c r="F34" s="77"/>
      <c r="G34" s="78"/>
      <c r="H34" s="81"/>
      <c r="I34" s="81"/>
      <c r="J34" s="81"/>
      <c r="K34" s="81"/>
      <c r="L34" s="81"/>
      <c r="M34" s="69"/>
      <c r="N34" s="69"/>
      <c r="O34" s="69"/>
      <c r="P34" s="69"/>
      <c r="Q34" s="69"/>
      <c r="R34" s="71"/>
    </row>
    <row r="35" spans="1:18" ht="15.95" customHeight="1" x14ac:dyDescent="0.2">
      <c r="A35" s="38" t="s">
        <v>11</v>
      </c>
      <c r="B35" s="39"/>
      <c r="C35" s="18"/>
      <c r="D35" s="79"/>
      <c r="E35" s="79"/>
      <c r="F35" s="79"/>
      <c r="G35" s="80"/>
      <c r="H35" s="82"/>
      <c r="I35" s="82"/>
      <c r="J35" s="82"/>
      <c r="K35" s="82"/>
      <c r="L35" s="82"/>
      <c r="M35" s="70"/>
      <c r="N35" s="70"/>
      <c r="O35" s="70"/>
      <c r="P35" s="70"/>
      <c r="Q35" s="70"/>
      <c r="R35" s="72"/>
    </row>
    <row r="36" spans="1:18" ht="15.95" customHeight="1" x14ac:dyDescent="0.2">
      <c r="A36" s="38" t="s">
        <v>10</v>
      </c>
      <c r="B36" s="39"/>
      <c r="C36" s="24"/>
      <c r="D36" s="79"/>
      <c r="E36" s="79"/>
      <c r="F36" s="79"/>
      <c r="G36" s="80"/>
      <c r="H36" s="82"/>
      <c r="I36" s="82"/>
      <c r="J36" s="82"/>
      <c r="K36" s="82"/>
      <c r="L36" s="82"/>
      <c r="M36" s="70"/>
      <c r="N36" s="70"/>
      <c r="O36" s="70"/>
      <c r="P36" s="70"/>
      <c r="Q36" s="70"/>
      <c r="R36" s="72"/>
    </row>
    <row r="37" spans="1:18" ht="15.95" customHeight="1" x14ac:dyDescent="0.2">
      <c r="A37" s="38" t="s">
        <v>12</v>
      </c>
      <c r="B37" s="39"/>
      <c r="C37" s="24" t="s">
        <v>28</v>
      </c>
      <c r="D37" s="74"/>
      <c r="E37" s="75"/>
      <c r="F37" s="75"/>
      <c r="G37" s="76"/>
      <c r="H37" s="82"/>
      <c r="I37" s="82"/>
      <c r="J37" s="82"/>
      <c r="K37" s="82"/>
      <c r="L37" s="82"/>
      <c r="M37" s="70"/>
      <c r="N37" s="70"/>
      <c r="O37" s="70"/>
      <c r="P37" s="70"/>
      <c r="Q37" s="70"/>
      <c r="R37" s="72"/>
    </row>
    <row r="38" spans="1:18" ht="15.95" customHeight="1" x14ac:dyDescent="0.2">
      <c r="A38" s="38" t="s">
        <v>13</v>
      </c>
      <c r="B38" s="39"/>
      <c r="C38" s="18" t="s">
        <v>29</v>
      </c>
      <c r="D38" s="19"/>
      <c r="E38" s="63"/>
      <c r="F38" s="64"/>
      <c r="G38" s="65"/>
      <c r="H38" s="51"/>
      <c r="I38" s="51"/>
      <c r="J38" s="51"/>
      <c r="K38" s="51"/>
      <c r="L38" s="51"/>
      <c r="M38" s="52"/>
      <c r="N38" s="43" t="str">
        <f>IF(UPPER(N34)="N/A"," ",IF(UPPER(N34)="NO BID"," ",IF(COUNTBLANK(N34)=1," ","Base+Alt.1=")))</f>
        <v xml:space="preserve"> </v>
      </c>
      <c r="O38" s="43" t="str">
        <f>IF(UPPER(O34)="N/A"," ",IF(UPPER(O34)="NO BID"," ",IF(COUNTBLANK(O34)=1," ","Base+A1,2=")))</f>
        <v xml:space="preserve"> </v>
      </c>
      <c r="P38" s="43" t="str">
        <f>IF(UPPER(P34)="N/A"," ",IF(UPPER(P34)="NO BID"," ",IF(COUNTBLANK(P34)=1," ","Base+A1,2,3=")))</f>
        <v xml:space="preserve"> </v>
      </c>
      <c r="Q38" s="43" t="str">
        <f>IF(UPPER(Q34)="N/A"," ",IF(UPPER(Q34)="NO BID"," ",IF(COUNTBLANK(Q34)=1," ","Base+A1,2,3,4=")))</f>
        <v xml:space="preserve"> </v>
      </c>
      <c r="R38" s="72"/>
    </row>
    <row r="39" spans="1:18" ht="15.95" customHeight="1" x14ac:dyDescent="0.2">
      <c r="A39" s="40" t="s">
        <v>42</v>
      </c>
      <c r="B39" s="41"/>
      <c r="C39" s="6"/>
      <c r="D39" s="12"/>
      <c r="E39" s="66"/>
      <c r="F39" s="67"/>
      <c r="G39" s="68"/>
      <c r="H39" s="53"/>
      <c r="I39" s="53"/>
      <c r="J39" s="53"/>
      <c r="K39" s="53"/>
      <c r="L39" s="53"/>
      <c r="M39" s="44"/>
      <c r="N39" s="44" t="str">
        <f>IF(N38="Base+Alt.1=",SUM(M34:N34)," ")</f>
        <v xml:space="preserve"> </v>
      </c>
      <c r="O39" s="44" t="str">
        <f>IF(O38="Base+A1,2=",SUM(K34:O34)," ")</f>
        <v xml:space="preserve"> </v>
      </c>
      <c r="P39" s="44" t="str">
        <f>IF(P38="Base+A1,2,3=",SUM(M34:P34)," ")</f>
        <v xml:space="preserve"> </v>
      </c>
      <c r="Q39" s="44" t="str">
        <f>IF(Q38="Base+A1,2,3,4=",SUM(M34:Q34)," ")</f>
        <v xml:space="preserve"> </v>
      </c>
      <c r="R39" s="73"/>
    </row>
    <row r="40" spans="1:18" ht="15.95" customHeight="1" x14ac:dyDescent="0.2">
      <c r="A40" s="36" t="s">
        <v>14</v>
      </c>
      <c r="B40" s="37"/>
      <c r="C40" s="4" t="s">
        <v>27</v>
      </c>
      <c r="D40" s="77"/>
      <c r="E40" s="77"/>
      <c r="F40" s="77"/>
      <c r="G40" s="78"/>
      <c r="H40" s="81"/>
      <c r="I40" s="81"/>
      <c r="J40" s="81"/>
      <c r="K40" s="81"/>
      <c r="L40" s="81"/>
      <c r="M40" s="69"/>
      <c r="N40" s="69"/>
      <c r="O40" s="69"/>
      <c r="P40" s="69"/>
      <c r="Q40" s="69"/>
      <c r="R40" s="71"/>
    </row>
    <row r="41" spans="1:18" ht="15.95" customHeight="1" x14ac:dyDescent="0.2">
      <c r="A41" s="38" t="s">
        <v>11</v>
      </c>
      <c r="B41" s="39"/>
      <c r="C41" s="18"/>
      <c r="D41" s="79"/>
      <c r="E41" s="79"/>
      <c r="F41" s="79"/>
      <c r="G41" s="80"/>
      <c r="H41" s="82"/>
      <c r="I41" s="82"/>
      <c r="J41" s="82"/>
      <c r="K41" s="82"/>
      <c r="L41" s="82"/>
      <c r="M41" s="70"/>
      <c r="N41" s="70"/>
      <c r="O41" s="70"/>
      <c r="P41" s="70"/>
      <c r="Q41" s="70"/>
      <c r="R41" s="72"/>
    </row>
    <row r="42" spans="1:18" ht="15.95" customHeight="1" x14ac:dyDescent="0.2">
      <c r="A42" s="38" t="s">
        <v>10</v>
      </c>
      <c r="B42" s="39"/>
      <c r="C42" s="24"/>
      <c r="D42" s="79"/>
      <c r="E42" s="79"/>
      <c r="F42" s="79"/>
      <c r="G42" s="80"/>
      <c r="H42" s="82"/>
      <c r="I42" s="82"/>
      <c r="J42" s="82"/>
      <c r="K42" s="82"/>
      <c r="L42" s="82"/>
      <c r="M42" s="70"/>
      <c r="N42" s="70"/>
      <c r="O42" s="70"/>
      <c r="P42" s="70"/>
      <c r="Q42" s="70"/>
      <c r="R42" s="72"/>
    </row>
    <row r="43" spans="1:18" ht="15.95" customHeight="1" x14ac:dyDescent="0.2">
      <c r="A43" s="38" t="s">
        <v>12</v>
      </c>
      <c r="B43" s="39"/>
      <c r="C43" s="24" t="s">
        <v>28</v>
      </c>
      <c r="D43" s="74"/>
      <c r="E43" s="75"/>
      <c r="F43" s="75"/>
      <c r="G43" s="76"/>
      <c r="H43" s="82"/>
      <c r="I43" s="82"/>
      <c r="J43" s="82"/>
      <c r="K43" s="82"/>
      <c r="L43" s="82"/>
      <c r="M43" s="70"/>
      <c r="N43" s="70"/>
      <c r="O43" s="70"/>
      <c r="P43" s="70"/>
      <c r="Q43" s="70"/>
      <c r="R43" s="72"/>
    </row>
    <row r="44" spans="1:18" ht="15.95" customHeight="1" x14ac:dyDescent="0.2">
      <c r="A44" s="38" t="s">
        <v>13</v>
      </c>
      <c r="B44" s="39"/>
      <c r="C44" s="18" t="s">
        <v>29</v>
      </c>
      <c r="D44" s="19"/>
      <c r="E44" s="63"/>
      <c r="F44" s="64"/>
      <c r="G44" s="65"/>
      <c r="H44" s="51"/>
      <c r="I44" s="51"/>
      <c r="J44" s="51"/>
      <c r="K44" s="51"/>
      <c r="L44" s="51"/>
      <c r="M44" s="52"/>
      <c r="N44" s="43" t="str">
        <f>IF(UPPER(N40)="N/A"," ",IF(UPPER(N40)="NO BID"," ",IF(COUNTBLANK(N40)=1," ","Base+Alt.1=")))</f>
        <v xml:space="preserve"> </v>
      </c>
      <c r="O44" s="43" t="str">
        <f>IF(UPPER(O40)="N/A"," ",IF(UPPER(O40)="NO BID"," ",IF(COUNTBLANK(O40)=1," ","Base+A1,2=")))</f>
        <v xml:space="preserve"> </v>
      </c>
      <c r="P44" s="43" t="str">
        <f>IF(UPPER(P40)="N/A"," ",IF(UPPER(P40)="NO BID"," ",IF(COUNTBLANK(P40)=1," ","Base+A1,2,3=")))</f>
        <v xml:space="preserve"> </v>
      </c>
      <c r="Q44" s="43" t="str">
        <f>IF(UPPER(Q40)="N/A"," ",IF(UPPER(Q40)="NO BID"," ",IF(COUNTBLANK(Q40)=1," ","Base+A1,2,3,4=")))</f>
        <v xml:space="preserve"> </v>
      </c>
      <c r="R44" s="72"/>
    </row>
    <row r="45" spans="1:18" ht="15.95" customHeight="1" x14ac:dyDescent="0.2">
      <c r="A45" s="40" t="s">
        <v>42</v>
      </c>
      <c r="B45" s="41"/>
      <c r="C45" s="6"/>
      <c r="D45" s="12"/>
      <c r="E45" s="66"/>
      <c r="F45" s="67"/>
      <c r="G45" s="68"/>
      <c r="H45" s="53"/>
      <c r="I45" s="53"/>
      <c r="J45" s="53"/>
      <c r="K45" s="53"/>
      <c r="L45" s="53"/>
      <c r="M45" s="44"/>
      <c r="N45" s="44" t="str">
        <f>IF(N44="Base+Alt.1=",SUM(M40:N40)," ")</f>
        <v xml:space="preserve"> </v>
      </c>
      <c r="O45" s="44" t="str">
        <f>IF(O44="Base+A1,2=",SUM(K40:O40)," ")</f>
        <v xml:space="preserve"> </v>
      </c>
      <c r="P45" s="44" t="str">
        <f>IF(P44="Base+A1,2,3=",SUM(M40:P40)," ")</f>
        <v xml:space="preserve"> </v>
      </c>
      <c r="Q45" s="44" t="str">
        <f>IF(Q44="Base+A1,2,3,4=",SUM(M40:Q40)," ")</f>
        <v xml:space="preserve"> </v>
      </c>
      <c r="R45" s="73"/>
    </row>
    <row r="46" spans="1:18" ht="15.95" customHeight="1" x14ac:dyDescent="0.2">
      <c r="A46" s="36" t="s">
        <v>14</v>
      </c>
      <c r="B46" s="37"/>
      <c r="C46" s="4" t="s">
        <v>27</v>
      </c>
      <c r="D46" s="77"/>
      <c r="E46" s="77"/>
      <c r="F46" s="77"/>
      <c r="G46" s="78"/>
      <c r="H46" s="81"/>
      <c r="I46" s="81"/>
      <c r="J46" s="81"/>
      <c r="K46" s="81"/>
      <c r="L46" s="81"/>
      <c r="M46" s="69"/>
      <c r="N46" s="69"/>
      <c r="O46" s="69"/>
      <c r="P46" s="69"/>
      <c r="Q46" s="69"/>
      <c r="R46" s="71"/>
    </row>
    <row r="47" spans="1:18" ht="15.95" customHeight="1" x14ac:dyDescent="0.2">
      <c r="A47" s="38" t="s">
        <v>11</v>
      </c>
      <c r="B47" s="39"/>
      <c r="C47" s="18"/>
      <c r="D47" s="79"/>
      <c r="E47" s="79"/>
      <c r="F47" s="79"/>
      <c r="G47" s="80"/>
      <c r="H47" s="82"/>
      <c r="I47" s="82"/>
      <c r="J47" s="82"/>
      <c r="K47" s="82"/>
      <c r="L47" s="82"/>
      <c r="M47" s="70"/>
      <c r="N47" s="70"/>
      <c r="O47" s="70"/>
      <c r="P47" s="70"/>
      <c r="Q47" s="70"/>
      <c r="R47" s="72"/>
    </row>
    <row r="48" spans="1:18" ht="15.95" customHeight="1" x14ac:dyDescent="0.2">
      <c r="A48" s="38" t="s">
        <v>10</v>
      </c>
      <c r="B48" s="39"/>
      <c r="C48" s="24"/>
      <c r="D48" s="79"/>
      <c r="E48" s="79"/>
      <c r="F48" s="79"/>
      <c r="G48" s="80"/>
      <c r="H48" s="82"/>
      <c r="I48" s="82"/>
      <c r="J48" s="82"/>
      <c r="K48" s="82"/>
      <c r="L48" s="82"/>
      <c r="M48" s="70"/>
      <c r="N48" s="70"/>
      <c r="O48" s="70"/>
      <c r="P48" s="70"/>
      <c r="Q48" s="70"/>
      <c r="R48" s="72"/>
    </row>
    <row r="49" spans="1:18" ht="15.95" customHeight="1" x14ac:dyDescent="0.2">
      <c r="A49" s="38" t="s">
        <v>12</v>
      </c>
      <c r="B49" s="39"/>
      <c r="C49" s="24" t="s">
        <v>28</v>
      </c>
      <c r="D49" s="74"/>
      <c r="E49" s="75"/>
      <c r="F49" s="75"/>
      <c r="G49" s="76"/>
      <c r="H49" s="82"/>
      <c r="I49" s="82"/>
      <c r="J49" s="82"/>
      <c r="K49" s="82"/>
      <c r="L49" s="82"/>
      <c r="M49" s="70"/>
      <c r="N49" s="70"/>
      <c r="O49" s="70"/>
      <c r="P49" s="70"/>
      <c r="Q49" s="70"/>
      <c r="R49" s="72"/>
    </row>
    <row r="50" spans="1:18" ht="15.95" customHeight="1" x14ac:dyDescent="0.2">
      <c r="A50" s="38" t="s">
        <v>13</v>
      </c>
      <c r="B50" s="39"/>
      <c r="C50" s="18" t="s">
        <v>29</v>
      </c>
      <c r="D50" s="19"/>
      <c r="E50" s="63"/>
      <c r="F50" s="64"/>
      <c r="G50" s="65"/>
      <c r="H50" s="51"/>
      <c r="I50" s="51"/>
      <c r="J50" s="51"/>
      <c r="K50" s="51"/>
      <c r="L50" s="51"/>
      <c r="M50" s="52"/>
      <c r="N50" s="43" t="str">
        <f>IF(UPPER(N46)="N/A"," ",IF(UPPER(N46)="NO BID"," ",IF(COUNTBLANK(N46)=1," ","Base+Alt.1=")))</f>
        <v xml:space="preserve"> </v>
      </c>
      <c r="O50" s="43" t="str">
        <f>IF(UPPER(O46)="N/A"," ",IF(UPPER(O46)="NO BID"," ",IF(COUNTBLANK(O46)=1," ","Base+A1,2=")))</f>
        <v xml:space="preserve"> </v>
      </c>
      <c r="P50" s="43" t="str">
        <f>IF(UPPER(P46)="N/A"," ",IF(UPPER(P46)="NO BID"," ",IF(COUNTBLANK(P46)=1," ","Base+A1,2,3=")))</f>
        <v xml:space="preserve"> </v>
      </c>
      <c r="Q50" s="43" t="str">
        <f>IF(UPPER(Q46)="N/A"," ",IF(UPPER(Q46)="NO BID"," ",IF(COUNTBLANK(Q46)=1," ","Base+A1,2,3,4=")))</f>
        <v xml:space="preserve"> </v>
      </c>
      <c r="R50" s="72"/>
    </row>
    <row r="51" spans="1:18" ht="15.95" customHeight="1" x14ac:dyDescent="0.2">
      <c r="A51" s="40" t="s">
        <v>42</v>
      </c>
      <c r="B51" s="41"/>
      <c r="C51" s="6"/>
      <c r="D51" s="12"/>
      <c r="E51" s="66"/>
      <c r="F51" s="67"/>
      <c r="G51" s="68"/>
      <c r="H51" s="53"/>
      <c r="I51" s="53"/>
      <c r="J51" s="53"/>
      <c r="K51" s="53"/>
      <c r="L51" s="53"/>
      <c r="M51" s="44"/>
      <c r="N51" s="44" t="str">
        <f>IF(N50="Base+Alt.1=",SUM(M46:N46)," ")</f>
        <v xml:space="preserve"> </v>
      </c>
      <c r="O51" s="44" t="str">
        <f>IF(O50="Base+A1,2=",SUM(K46:O46)," ")</f>
        <v xml:space="preserve"> </v>
      </c>
      <c r="P51" s="44" t="str">
        <f>IF(P50="Base+A1,2,3=",SUM(M46:P46)," ")</f>
        <v xml:space="preserve"> </v>
      </c>
      <c r="Q51" s="44" t="str">
        <f>IF(Q50="Base+A1,2,3,4=",SUM(M46:Q46)," ")</f>
        <v xml:space="preserve"> </v>
      </c>
      <c r="R51" s="73"/>
    </row>
  </sheetData>
  <mergeCells count="110">
    <mergeCell ref="L11:L14"/>
    <mergeCell ref="L22:L25"/>
    <mergeCell ref="L28:L31"/>
    <mergeCell ref="L34:L37"/>
    <mergeCell ref="L40:L43"/>
    <mergeCell ref="L46:L49"/>
    <mergeCell ref="P17:P19"/>
    <mergeCell ref="Q17:Q19"/>
    <mergeCell ref="R17:R21"/>
    <mergeCell ref="Q40:Q43"/>
    <mergeCell ref="R40:R45"/>
    <mergeCell ref="R28:R33"/>
    <mergeCell ref="P34:P37"/>
    <mergeCell ref="Q34:Q37"/>
    <mergeCell ref="R34:R39"/>
    <mergeCell ref="P40:P43"/>
    <mergeCell ref="R22:R27"/>
    <mergeCell ref="A2:B3"/>
    <mergeCell ref="D2:D3"/>
    <mergeCell ref="F2:F3"/>
    <mergeCell ref="G3:P3"/>
    <mergeCell ref="F4:F5"/>
    <mergeCell ref="G4:P4"/>
    <mergeCell ref="P11:P14"/>
    <mergeCell ref="Q11:Q14"/>
    <mergeCell ref="R11:R16"/>
    <mergeCell ref="D14:G14"/>
    <mergeCell ref="E15:G16"/>
    <mergeCell ref="H11:H14"/>
    <mergeCell ref="I11:I14"/>
    <mergeCell ref="J11:J14"/>
    <mergeCell ref="O11:O14"/>
    <mergeCell ref="D11:G13"/>
    <mergeCell ref="R4:R5"/>
    <mergeCell ref="G5:P5"/>
    <mergeCell ref="R6:R7"/>
    <mergeCell ref="D7:E7"/>
    <mergeCell ref="G7:P7"/>
    <mergeCell ref="R8:R9"/>
    <mergeCell ref="D9:E9"/>
    <mergeCell ref="N11:N14"/>
    <mergeCell ref="K11:K14"/>
    <mergeCell ref="M11:M14"/>
    <mergeCell ref="D28:G30"/>
    <mergeCell ref="O17:O19"/>
    <mergeCell ref="D17:G18"/>
    <mergeCell ref="H17:H19"/>
    <mergeCell ref="I17:I19"/>
    <mergeCell ref="J17:J19"/>
    <mergeCell ref="K17:K19"/>
    <mergeCell ref="M17:M19"/>
    <mergeCell ref="H28:H31"/>
    <mergeCell ref="I28:I31"/>
    <mergeCell ref="J28:J31"/>
    <mergeCell ref="K28:K31"/>
    <mergeCell ref="N17:N19"/>
    <mergeCell ref="D19:G19"/>
    <mergeCell ref="D31:G31"/>
    <mergeCell ref="E20:G21"/>
    <mergeCell ref="D22:G24"/>
    <mergeCell ref="D25:G25"/>
    <mergeCell ref="E26:G27"/>
    <mergeCell ref="H22:H25"/>
    <mergeCell ref="I22:I25"/>
    <mergeCell ref="J22:J25"/>
    <mergeCell ref="K22:K25"/>
    <mergeCell ref="M22:M25"/>
    <mergeCell ref="N22:N25"/>
    <mergeCell ref="O22:O25"/>
    <mergeCell ref="M28:M31"/>
    <mergeCell ref="N28:N31"/>
    <mergeCell ref="O28:O31"/>
    <mergeCell ref="P28:P31"/>
    <mergeCell ref="Q28:Q31"/>
    <mergeCell ref="P22:P25"/>
    <mergeCell ref="Q22:Q25"/>
    <mergeCell ref="E32:G33"/>
    <mergeCell ref="D34:G36"/>
    <mergeCell ref="H34:H37"/>
    <mergeCell ref="I34:I37"/>
    <mergeCell ref="J34:J37"/>
    <mergeCell ref="K34:K37"/>
    <mergeCell ref="M34:M37"/>
    <mergeCell ref="N34:N37"/>
    <mergeCell ref="O34:O37"/>
    <mergeCell ref="D37:G37"/>
    <mergeCell ref="E38:G39"/>
    <mergeCell ref="O46:O49"/>
    <mergeCell ref="P46:P49"/>
    <mergeCell ref="Q46:Q49"/>
    <mergeCell ref="R46:R51"/>
    <mergeCell ref="D49:G49"/>
    <mergeCell ref="E50:G51"/>
    <mergeCell ref="D40:G42"/>
    <mergeCell ref="H40:H43"/>
    <mergeCell ref="I40:I43"/>
    <mergeCell ref="J40:J43"/>
    <mergeCell ref="K40:K43"/>
    <mergeCell ref="M40:M43"/>
    <mergeCell ref="N40:N43"/>
    <mergeCell ref="O40:O43"/>
    <mergeCell ref="D43:G43"/>
    <mergeCell ref="E44:G45"/>
    <mergeCell ref="D46:G48"/>
    <mergeCell ref="H46:H49"/>
    <mergeCell ref="I46:I49"/>
    <mergeCell ref="J46:J49"/>
    <mergeCell ref="K46:K49"/>
    <mergeCell ref="M46:M49"/>
    <mergeCell ref="N46:N49"/>
  </mergeCells>
  <printOptions horizontalCentered="1"/>
  <pageMargins left="0.3" right="0.3" top="0.75" bottom="0.5" header="0.9" footer="0.3"/>
  <pageSetup paperSize="5" scale="68" orientation="landscape" r:id="rId1"/>
  <headerFooter scaleWithDoc="0">
    <oddHeader>&amp;L&amp;"Arial,Bold"                                            &amp;P             &amp;N</oddHeader>
    <oddFooter>&amp;L&amp;"Arial,Regular"&amp;9TN Higher Education - Standard Document - July 2019&amp;R&amp;8Page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97"/>
  <sheetViews>
    <sheetView zoomScale="115" zoomScaleNormal="115" workbookViewId="0">
      <selection activeCell="B5" sqref="B5"/>
    </sheetView>
  </sheetViews>
  <sheetFormatPr defaultColWidth="9.140625" defaultRowHeight="11.25" x14ac:dyDescent="0.2"/>
  <cols>
    <col min="1" max="1" width="7.7109375" style="1" customWidth="1"/>
    <col min="2" max="2" width="18.7109375" style="1" customWidth="1"/>
    <col min="3" max="3" width="5.7109375" style="1" customWidth="1"/>
    <col min="4" max="4" width="6.7109375" style="1" customWidth="1"/>
    <col min="5" max="5" width="5.7109375" style="1" customWidth="1"/>
    <col min="6" max="7" width="6.7109375" style="1" customWidth="1"/>
    <col min="8" max="12" width="4.7109375" style="1" customWidth="1"/>
    <col min="13" max="13" width="18.7109375" style="1" customWidth="1"/>
    <col min="14" max="17" width="17.7109375" style="1" customWidth="1"/>
    <col min="18" max="18" width="28.7109375" style="1" customWidth="1"/>
    <col min="19" max="16384" width="9.140625" style="1"/>
  </cols>
  <sheetData>
    <row r="1" spans="1:18" x14ac:dyDescent="0.2">
      <c r="A1" s="50" t="s">
        <v>46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</row>
    <row r="2" spans="1:18" ht="15.95" customHeight="1" x14ac:dyDescent="0.2">
      <c r="A2" s="87" t="s">
        <v>43</v>
      </c>
      <c r="B2" s="88"/>
      <c r="C2" s="11" t="s">
        <v>0</v>
      </c>
      <c r="D2" s="91"/>
      <c r="E2" s="13" t="s">
        <v>1</v>
      </c>
      <c r="F2" s="107"/>
      <c r="G2" s="26" t="s">
        <v>8</v>
      </c>
      <c r="H2" s="27"/>
      <c r="I2" s="27"/>
      <c r="J2" s="27"/>
      <c r="K2" s="27"/>
      <c r="L2" s="27"/>
      <c r="M2" s="27"/>
      <c r="N2" s="27"/>
      <c r="O2" s="28"/>
      <c r="P2" s="28"/>
      <c r="Q2" s="23" t="s">
        <v>39</v>
      </c>
      <c r="R2" s="54"/>
    </row>
    <row r="3" spans="1:18" ht="15.95" customHeight="1" x14ac:dyDescent="0.2">
      <c r="A3" s="89"/>
      <c r="B3" s="90"/>
      <c r="C3" s="12"/>
      <c r="D3" s="92"/>
      <c r="E3" s="14"/>
      <c r="F3" s="108"/>
      <c r="G3" s="93"/>
      <c r="H3" s="94"/>
      <c r="I3" s="94"/>
      <c r="J3" s="94"/>
      <c r="K3" s="94"/>
      <c r="L3" s="94"/>
      <c r="M3" s="94"/>
      <c r="N3" s="94"/>
      <c r="O3" s="94"/>
      <c r="P3" s="95"/>
      <c r="Q3" s="24" t="s">
        <v>38</v>
      </c>
      <c r="R3" s="55"/>
    </row>
    <row r="4" spans="1:18" ht="15.95" customHeight="1" x14ac:dyDescent="0.2">
      <c r="A4" s="4" t="s">
        <v>6</v>
      </c>
      <c r="B4" s="5"/>
      <c r="C4" s="11" t="s">
        <v>30</v>
      </c>
      <c r="D4" s="11"/>
      <c r="E4" s="11"/>
      <c r="F4" s="91"/>
      <c r="G4" s="93"/>
      <c r="H4" s="94"/>
      <c r="I4" s="94"/>
      <c r="J4" s="94"/>
      <c r="K4" s="94"/>
      <c r="L4" s="94"/>
      <c r="M4" s="94"/>
      <c r="N4" s="94"/>
      <c r="O4" s="94"/>
      <c r="P4" s="95"/>
      <c r="Q4" s="18" t="s">
        <v>36</v>
      </c>
      <c r="R4" s="96"/>
    </row>
    <row r="5" spans="1:18" ht="15.95" customHeight="1" x14ac:dyDescent="0.25">
      <c r="A5" s="6"/>
      <c r="B5" s="3"/>
      <c r="C5" s="15"/>
      <c r="D5" s="16" t="s">
        <v>31</v>
      </c>
      <c r="E5" s="12" t="s">
        <v>32</v>
      </c>
      <c r="F5" s="92"/>
      <c r="G5" s="93"/>
      <c r="H5" s="94"/>
      <c r="I5" s="94"/>
      <c r="J5" s="94"/>
      <c r="K5" s="94"/>
      <c r="L5" s="94"/>
      <c r="M5" s="94"/>
      <c r="N5" s="94"/>
      <c r="O5" s="94"/>
      <c r="P5" s="95"/>
      <c r="Q5" s="25" t="s">
        <v>37</v>
      </c>
      <c r="R5" s="97"/>
    </row>
    <row r="6" spans="1:18" ht="15.95" customHeight="1" x14ac:dyDescent="0.2">
      <c r="A6" s="4" t="s">
        <v>7</v>
      </c>
      <c r="B6" s="5"/>
      <c r="C6" s="4" t="s">
        <v>2</v>
      </c>
      <c r="D6" s="11"/>
      <c r="E6" s="11"/>
      <c r="F6" s="5"/>
      <c r="G6" s="20" t="s">
        <v>16</v>
      </c>
      <c r="H6" s="29"/>
      <c r="I6" s="29"/>
      <c r="J6" s="29"/>
      <c r="K6" s="29"/>
      <c r="L6" s="29"/>
      <c r="M6" s="29"/>
      <c r="N6" s="30"/>
      <c r="O6" s="31"/>
      <c r="P6" s="31"/>
      <c r="Q6" s="18" t="s">
        <v>33</v>
      </c>
      <c r="R6" s="98"/>
    </row>
    <row r="7" spans="1:18" ht="15.95" customHeight="1" x14ac:dyDescent="0.25">
      <c r="A7" s="6"/>
      <c r="B7" s="2"/>
      <c r="C7" s="6"/>
      <c r="D7" s="100"/>
      <c r="E7" s="100"/>
      <c r="F7" s="7" t="s">
        <v>3</v>
      </c>
      <c r="G7" s="93"/>
      <c r="H7" s="94"/>
      <c r="I7" s="94"/>
      <c r="J7" s="94"/>
      <c r="K7" s="94"/>
      <c r="L7" s="94"/>
      <c r="M7" s="94"/>
      <c r="N7" s="94"/>
      <c r="O7" s="94"/>
      <c r="P7" s="95"/>
      <c r="Q7" s="25" t="s">
        <v>34</v>
      </c>
      <c r="R7" s="99"/>
    </row>
    <row r="8" spans="1:18" ht="15.95" customHeight="1" x14ac:dyDescent="0.2">
      <c r="A8" s="58" t="s">
        <v>44</v>
      </c>
      <c r="B8" s="5"/>
      <c r="C8" s="4" t="s">
        <v>4</v>
      </c>
      <c r="D8" s="11"/>
      <c r="E8" s="11"/>
      <c r="F8" s="5"/>
      <c r="G8" s="32" t="s">
        <v>17</v>
      </c>
      <c r="H8" s="30"/>
      <c r="I8" s="30"/>
      <c r="J8" s="30"/>
      <c r="K8" s="30"/>
      <c r="L8" s="30"/>
      <c r="M8" s="30"/>
      <c r="N8" s="30"/>
      <c r="O8" s="31"/>
      <c r="P8" s="31"/>
      <c r="Q8" s="18" t="s">
        <v>35</v>
      </c>
      <c r="R8" s="101"/>
    </row>
    <row r="9" spans="1:18" ht="15.95" customHeight="1" x14ac:dyDescent="0.25">
      <c r="A9" s="6"/>
      <c r="B9" s="57"/>
      <c r="C9" s="18"/>
      <c r="D9" s="103"/>
      <c r="E9" s="103"/>
      <c r="F9" s="17" t="s">
        <v>5</v>
      </c>
      <c r="G9" s="33" t="s">
        <v>40</v>
      </c>
      <c r="H9" s="34"/>
      <c r="I9" s="34"/>
      <c r="J9" s="34"/>
      <c r="K9" s="34"/>
      <c r="L9" s="34"/>
      <c r="M9" s="34"/>
      <c r="N9" s="34"/>
      <c r="O9" s="35"/>
      <c r="P9" s="35"/>
      <c r="Q9" s="21" t="s">
        <v>34</v>
      </c>
      <c r="R9" s="102"/>
    </row>
    <row r="10" spans="1:18" ht="27" x14ac:dyDescent="0.2">
      <c r="A10" s="8" t="s">
        <v>9</v>
      </c>
      <c r="B10" s="10"/>
      <c r="C10" s="8" t="s">
        <v>15</v>
      </c>
      <c r="D10" s="9"/>
      <c r="E10" s="9"/>
      <c r="F10" s="10"/>
      <c r="G10" s="10"/>
      <c r="H10" s="42" t="s">
        <v>22</v>
      </c>
      <c r="I10" s="42" t="s">
        <v>25</v>
      </c>
      <c r="J10" s="42" t="s">
        <v>26</v>
      </c>
      <c r="K10" s="42" t="s">
        <v>23</v>
      </c>
      <c r="L10" s="42" t="s">
        <v>45</v>
      </c>
      <c r="M10" s="22" t="s">
        <v>18</v>
      </c>
      <c r="N10" s="22" t="s">
        <v>19</v>
      </c>
      <c r="O10" s="22" t="s">
        <v>20</v>
      </c>
      <c r="P10" s="22" t="s">
        <v>21</v>
      </c>
      <c r="Q10" s="22" t="s">
        <v>41</v>
      </c>
      <c r="R10" s="56" t="s">
        <v>24</v>
      </c>
    </row>
    <row r="11" spans="1:18" ht="15.95" customHeight="1" x14ac:dyDescent="0.2">
      <c r="A11" s="36" t="s">
        <v>14</v>
      </c>
      <c r="B11" s="37"/>
      <c r="C11" s="4" t="s">
        <v>27</v>
      </c>
      <c r="D11" s="77"/>
      <c r="E11" s="77"/>
      <c r="F11" s="77"/>
      <c r="G11" s="78"/>
      <c r="H11" s="81"/>
      <c r="I11" s="81"/>
      <c r="J11" s="81"/>
      <c r="K11" s="81"/>
      <c r="L11" s="81"/>
      <c r="M11" s="69"/>
      <c r="N11" s="69"/>
      <c r="O11" s="69"/>
      <c r="P11" s="69"/>
      <c r="Q11" s="69"/>
      <c r="R11" s="71"/>
    </row>
    <row r="12" spans="1:18" ht="15.95" customHeight="1" x14ac:dyDescent="0.2">
      <c r="A12" s="38" t="s">
        <v>11</v>
      </c>
      <c r="B12" s="39"/>
      <c r="C12" s="18"/>
      <c r="D12" s="79"/>
      <c r="E12" s="79"/>
      <c r="F12" s="79"/>
      <c r="G12" s="80"/>
      <c r="H12" s="82"/>
      <c r="I12" s="82"/>
      <c r="J12" s="82"/>
      <c r="K12" s="82"/>
      <c r="L12" s="82"/>
      <c r="M12" s="70"/>
      <c r="N12" s="70"/>
      <c r="O12" s="70"/>
      <c r="P12" s="70"/>
      <c r="Q12" s="70"/>
      <c r="R12" s="72"/>
    </row>
    <row r="13" spans="1:18" ht="15.95" customHeight="1" x14ac:dyDescent="0.2">
      <c r="A13" s="38" t="s">
        <v>10</v>
      </c>
      <c r="B13" s="39"/>
      <c r="C13" s="24"/>
      <c r="D13" s="79"/>
      <c r="E13" s="79"/>
      <c r="F13" s="79"/>
      <c r="G13" s="80"/>
      <c r="H13" s="82"/>
      <c r="I13" s="82"/>
      <c r="J13" s="82"/>
      <c r="K13" s="82"/>
      <c r="L13" s="82"/>
      <c r="M13" s="70"/>
      <c r="N13" s="70"/>
      <c r="O13" s="70"/>
      <c r="P13" s="70"/>
      <c r="Q13" s="70"/>
      <c r="R13" s="72"/>
    </row>
    <row r="14" spans="1:18" ht="15.95" customHeight="1" x14ac:dyDescent="0.2">
      <c r="A14" s="38" t="s">
        <v>12</v>
      </c>
      <c r="B14" s="39"/>
      <c r="C14" s="24" t="s">
        <v>28</v>
      </c>
      <c r="D14" s="74"/>
      <c r="E14" s="75"/>
      <c r="F14" s="75"/>
      <c r="G14" s="76"/>
      <c r="H14" s="82"/>
      <c r="I14" s="82"/>
      <c r="J14" s="82"/>
      <c r="K14" s="82"/>
      <c r="L14" s="82"/>
      <c r="M14" s="70"/>
      <c r="N14" s="70"/>
      <c r="O14" s="70"/>
      <c r="P14" s="70"/>
      <c r="Q14" s="70"/>
      <c r="R14" s="72"/>
    </row>
    <row r="15" spans="1:18" ht="15.95" customHeight="1" x14ac:dyDescent="0.2">
      <c r="A15" s="38" t="s">
        <v>13</v>
      </c>
      <c r="B15" s="39"/>
      <c r="C15" s="18" t="s">
        <v>29</v>
      </c>
      <c r="D15" s="19"/>
      <c r="E15" s="63"/>
      <c r="F15" s="64"/>
      <c r="G15" s="65"/>
      <c r="H15" s="51"/>
      <c r="I15" s="51"/>
      <c r="J15" s="51"/>
      <c r="K15" s="51"/>
      <c r="L15" s="51"/>
      <c r="M15" s="52"/>
      <c r="N15" s="43" t="str">
        <f>IF(UPPER(N11)="N/A"," ",IF(UPPER(N11)="NO BID"," ",IF(COUNTBLANK(N11)=1," ","Base+Alt.1=")))</f>
        <v xml:space="preserve"> </v>
      </c>
      <c r="O15" s="43" t="str">
        <f>IF(UPPER(O11)="N/A"," ",IF(UPPER(O11)="NO BID"," ",IF(COUNTBLANK(O11)=1," ","Base+A1,2=")))</f>
        <v xml:space="preserve"> </v>
      </c>
      <c r="P15" s="43" t="str">
        <f>IF(UPPER(P11)="N/A"," ",IF(UPPER(P11)="NO BID"," ",IF(COUNTBLANK(P11)=1," ","Base+A1,2,3=")))</f>
        <v xml:space="preserve"> </v>
      </c>
      <c r="Q15" s="43" t="str">
        <f>IF(UPPER(Q11)="N/A"," ",IF(UPPER(Q11)="NO BID"," ",IF(COUNTBLANK(Q11)=1," ","Base+A1,2,3,4=")))</f>
        <v xml:space="preserve"> </v>
      </c>
      <c r="R15" s="72"/>
    </row>
    <row r="16" spans="1:18" ht="15.95" customHeight="1" x14ac:dyDescent="0.2">
      <c r="A16" s="40" t="s">
        <v>42</v>
      </c>
      <c r="B16" s="41"/>
      <c r="C16" s="6"/>
      <c r="D16" s="12"/>
      <c r="E16" s="66"/>
      <c r="F16" s="67"/>
      <c r="G16" s="68"/>
      <c r="H16" s="53"/>
      <c r="I16" s="53"/>
      <c r="J16" s="53"/>
      <c r="K16" s="53"/>
      <c r="L16" s="53"/>
      <c r="M16" s="44"/>
      <c r="N16" s="44" t="str">
        <f>IF(N15="Base+Alt.1=",SUM(M11:N11)," ")</f>
        <v xml:space="preserve"> </v>
      </c>
      <c r="O16" s="44" t="str">
        <f>IF(O15="Base+A1,2=",SUM(K11:O11)," ")</f>
        <v xml:space="preserve"> </v>
      </c>
      <c r="P16" s="44" t="str">
        <f>IF(P15="Base+A1,2,3=",SUM(M11:P11)," ")</f>
        <v xml:space="preserve"> </v>
      </c>
      <c r="Q16" s="44" t="str">
        <f>IF(Q15="Base+A1,2,3,4=",SUM(M11:Q11)," ")</f>
        <v xml:space="preserve"> </v>
      </c>
      <c r="R16" s="73"/>
    </row>
    <row r="17" spans="1:18" ht="18.95" hidden="1" customHeight="1" x14ac:dyDescent="0.2">
      <c r="A17" s="36" t="s">
        <v>14</v>
      </c>
      <c r="B17" s="37"/>
      <c r="C17" s="4" t="s">
        <v>27</v>
      </c>
      <c r="D17" s="77"/>
      <c r="E17" s="83"/>
      <c r="F17" s="83"/>
      <c r="G17" s="84"/>
      <c r="H17" s="81"/>
      <c r="I17" s="81"/>
      <c r="J17" s="81"/>
      <c r="K17" s="81"/>
      <c r="L17" s="61"/>
      <c r="M17" s="69"/>
      <c r="N17" s="69"/>
      <c r="O17" s="69"/>
      <c r="P17" s="69"/>
      <c r="Q17" s="69"/>
      <c r="R17" s="104"/>
    </row>
    <row r="18" spans="1:18" ht="18.95" hidden="1" customHeight="1" x14ac:dyDescent="0.2">
      <c r="A18" s="38" t="s">
        <v>13</v>
      </c>
      <c r="B18" s="39"/>
      <c r="C18" s="18"/>
      <c r="D18" s="85"/>
      <c r="E18" s="85"/>
      <c r="F18" s="85"/>
      <c r="G18" s="86"/>
      <c r="H18" s="82"/>
      <c r="I18" s="82"/>
      <c r="J18" s="82"/>
      <c r="K18" s="82"/>
      <c r="L18" s="62"/>
      <c r="M18" s="70"/>
      <c r="N18" s="70"/>
      <c r="O18" s="70"/>
      <c r="P18" s="70"/>
      <c r="Q18" s="70"/>
      <c r="R18" s="105"/>
    </row>
    <row r="19" spans="1:18" ht="18.95" hidden="1" customHeight="1" x14ac:dyDescent="0.2">
      <c r="A19" s="38" t="s">
        <v>10</v>
      </c>
      <c r="B19" s="39"/>
      <c r="C19" s="24" t="s">
        <v>28</v>
      </c>
      <c r="D19" s="74"/>
      <c r="E19" s="75"/>
      <c r="F19" s="75"/>
      <c r="G19" s="76"/>
      <c r="H19" s="82"/>
      <c r="I19" s="82"/>
      <c r="J19" s="82"/>
      <c r="K19" s="82"/>
      <c r="L19" s="62"/>
      <c r="M19" s="70"/>
      <c r="N19" s="70"/>
      <c r="O19" s="70"/>
      <c r="P19" s="70"/>
      <c r="Q19" s="70"/>
      <c r="R19" s="105"/>
    </row>
    <row r="20" spans="1:18" ht="18.95" hidden="1" customHeight="1" x14ac:dyDescent="0.2">
      <c r="A20" s="38" t="s">
        <v>11</v>
      </c>
      <c r="B20" s="39"/>
      <c r="C20" s="18" t="s">
        <v>29</v>
      </c>
      <c r="D20" s="19"/>
      <c r="E20" s="63"/>
      <c r="F20" s="64"/>
      <c r="G20" s="65"/>
      <c r="H20" s="45"/>
      <c r="I20" s="45"/>
      <c r="J20" s="45"/>
      <c r="K20" s="45"/>
      <c r="L20" s="45"/>
      <c r="M20" s="46"/>
      <c r="N20" s="43" t="str">
        <f>IF(UPPER(N17)="N/A"," ",IF(UPPER(N17)="NO BID"," ",IF(COUNTBLANK(N17)=1," ","Base+Alt.1=")))</f>
        <v xml:space="preserve"> </v>
      </c>
      <c r="O20" s="43" t="str">
        <f>IF(UPPER(O17)="N/A"," ",IF(UPPER(O17)="NO BID"," ",IF(COUNTBLANK(O17)=1," ","Base+Alts.1,2=")))</f>
        <v xml:space="preserve"> </v>
      </c>
      <c r="P20" s="43" t="str">
        <f>IF(UPPER(P17)="N/A"," ",IF(UPPER(P17)="NO BID"," ",IF(COUNTBLANK(P17)=1," ","Base+Alts.1,2=")))</f>
        <v xml:space="preserve"> </v>
      </c>
      <c r="Q20" s="43" t="str">
        <f>IF(UPPER(Q17)="N/A"," ",IF(UPPER(Q17)="NO BID"," ",IF(COUNTBLANK(Q17)=1," ","Base+Alts.1,2,3=")))</f>
        <v xml:space="preserve"> </v>
      </c>
      <c r="R20" s="105"/>
    </row>
    <row r="21" spans="1:18" ht="18.95" hidden="1" customHeight="1" x14ac:dyDescent="0.2">
      <c r="A21" s="40" t="s">
        <v>12</v>
      </c>
      <c r="B21" s="41"/>
      <c r="C21" s="6"/>
      <c r="D21" s="12"/>
      <c r="E21" s="66"/>
      <c r="F21" s="67"/>
      <c r="G21" s="68"/>
      <c r="H21" s="47"/>
      <c r="I21" s="47"/>
      <c r="J21" s="47"/>
      <c r="K21" s="47"/>
      <c r="L21" s="47"/>
      <c r="M21" s="48"/>
      <c r="N21" s="44" t="str">
        <f>IF(N20="Base+Alt.1=",SUM(M17:N17)," ")</f>
        <v xml:space="preserve"> </v>
      </c>
      <c r="O21" s="44" t="str">
        <f>IF(O20="Base+Alts.1,2=",SUM(K17:O17)," ")</f>
        <v xml:space="preserve"> </v>
      </c>
      <c r="P21" s="44" t="str">
        <f>IF(P20="Base+Alts.1,2=",SUM(M17:P17)," ")</f>
        <v xml:space="preserve"> </v>
      </c>
      <c r="Q21" s="44" t="str">
        <f>IF(Q20="Base+Alts.1,2,3=",SUM(M17:Q17)," ")</f>
        <v xml:space="preserve"> </v>
      </c>
      <c r="R21" s="106"/>
    </row>
    <row r="22" spans="1:18" ht="15.95" customHeight="1" x14ac:dyDescent="0.2">
      <c r="A22" s="36" t="s">
        <v>14</v>
      </c>
      <c r="B22" s="37"/>
      <c r="C22" s="4" t="s">
        <v>27</v>
      </c>
      <c r="D22" s="77"/>
      <c r="E22" s="77"/>
      <c r="F22" s="77"/>
      <c r="G22" s="78"/>
      <c r="H22" s="81"/>
      <c r="I22" s="81"/>
      <c r="J22" s="81"/>
      <c r="K22" s="81"/>
      <c r="L22" s="81"/>
      <c r="M22" s="69"/>
      <c r="N22" s="69"/>
      <c r="O22" s="69"/>
      <c r="P22" s="69"/>
      <c r="Q22" s="69"/>
      <c r="R22" s="71"/>
    </row>
    <row r="23" spans="1:18" ht="15.95" customHeight="1" x14ac:dyDescent="0.2">
      <c r="A23" s="38" t="s">
        <v>11</v>
      </c>
      <c r="B23" s="39"/>
      <c r="C23" s="18"/>
      <c r="D23" s="79"/>
      <c r="E23" s="79"/>
      <c r="F23" s="79"/>
      <c r="G23" s="80"/>
      <c r="H23" s="82"/>
      <c r="I23" s="82"/>
      <c r="J23" s="82"/>
      <c r="K23" s="82"/>
      <c r="L23" s="82"/>
      <c r="M23" s="70"/>
      <c r="N23" s="70"/>
      <c r="O23" s="70"/>
      <c r="P23" s="70"/>
      <c r="Q23" s="70"/>
      <c r="R23" s="72"/>
    </row>
    <row r="24" spans="1:18" ht="15.95" customHeight="1" x14ac:dyDescent="0.2">
      <c r="A24" s="38" t="s">
        <v>10</v>
      </c>
      <c r="B24" s="39"/>
      <c r="C24" s="24"/>
      <c r="D24" s="79"/>
      <c r="E24" s="79"/>
      <c r="F24" s="79"/>
      <c r="G24" s="80"/>
      <c r="H24" s="82"/>
      <c r="I24" s="82"/>
      <c r="J24" s="82"/>
      <c r="K24" s="82"/>
      <c r="L24" s="82"/>
      <c r="M24" s="70"/>
      <c r="N24" s="70"/>
      <c r="O24" s="70"/>
      <c r="P24" s="70"/>
      <c r="Q24" s="70"/>
      <c r="R24" s="72"/>
    </row>
    <row r="25" spans="1:18" ht="15.95" customHeight="1" x14ac:dyDescent="0.2">
      <c r="A25" s="38" t="s">
        <v>12</v>
      </c>
      <c r="B25" s="39"/>
      <c r="C25" s="24" t="s">
        <v>28</v>
      </c>
      <c r="D25" s="74"/>
      <c r="E25" s="75"/>
      <c r="F25" s="75"/>
      <c r="G25" s="76"/>
      <c r="H25" s="82"/>
      <c r="I25" s="82"/>
      <c r="J25" s="82"/>
      <c r="K25" s="82"/>
      <c r="L25" s="82"/>
      <c r="M25" s="70"/>
      <c r="N25" s="70"/>
      <c r="O25" s="70"/>
      <c r="P25" s="70"/>
      <c r="Q25" s="70"/>
      <c r="R25" s="72"/>
    </row>
    <row r="26" spans="1:18" ht="15.95" customHeight="1" x14ac:dyDescent="0.2">
      <c r="A26" s="38" t="s">
        <v>13</v>
      </c>
      <c r="B26" s="39"/>
      <c r="C26" s="18" t="s">
        <v>29</v>
      </c>
      <c r="D26" s="19"/>
      <c r="E26" s="63"/>
      <c r="F26" s="64"/>
      <c r="G26" s="65"/>
      <c r="H26" s="51"/>
      <c r="I26" s="51"/>
      <c r="J26" s="51"/>
      <c r="K26" s="51"/>
      <c r="L26" s="51"/>
      <c r="M26" s="52"/>
      <c r="N26" s="43" t="str">
        <f>IF(UPPER(N22)="N/A"," ",IF(UPPER(N22)="NO BID"," ",IF(COUNTBLANK(N22)=1," ","Base+Alt.1=")))</f>
        <v xml:space="preserve"> </v>
      </c>
      <c r="O26" s="43" t="str">
        <f>IF(UPPER(O22)="N/A"," ",IF(UPPER(O22)="NO BID"," ",IF(COUNTBLANK(O22)=1," ","Base+A1,2=")))</f>
        <v xml:space="preserve"> </v>
      </c>
      <c r="P26" s="43" t="str">
        <f>IF(UPPER(P22)="N/A"," ",IF(UPPER(P22)="NO BID"," ",IF(COUNTBLANK(P22)=1," ","Base+A1,2,3=")))</f>
        <v xml:space="preserve"> </v>
      </c>
      <c r="Q26" s="43" t="str">
        <f>IF(UPPER(Q22)="N/A"," ",IF(UPPER(Q22)="NO BID"," ",IF(COUNTBLANK(Q22)=1," ","Base+A1,2,3,4=")))</f>
        <v xml:space="preserve"> </v>
      </c>
      <c r="R26" s="72"/>
    </row>
    <row r="27" spans="1:18" ht="15.95" customHeight="1" x14ac:dyDescent="0.2">
      <c r="A27" s="40" t="s">
        <v>42</v>
      </c>
      <c r="B27" s="41"/>
      <c r="C27" s="6"/>
      <c r="D27" s="12"/>
      <c r="E27" s="66"/>
      <c r="F27" s="67"/>
      <c r="G27" s="68"/>
      <c r="H27" s="53"/>
      <c r="I27" s="53"/>
      <c r="J27" s="53"/>
      <c r="K27" s="53"/>
      <c r="L27" s="53"/>
      <c r="M27" s="44"/>
      <c r="N27" s="44" t="str">
        <f>IF(N26="Base+Alt.1=",SUM(M22:N22)," ")</f>
        <v xml:space="preserve"> </v>
      </c>
      <c r="O27" s="44" t="str">
        <f>IF(O26="Base+A1,2=",SUM(K22:O22)," ")</f>
        <v xml:space="preserve"> </v>
      </c>
      <c r="P27" s="44" t="str">
        <f>IF(P26="Base+A1,2,3=",SUM(M22:P22)," ")</f>
        <v xml:space="preserve"> </v>
      </c>
      <c r="Q27" s="44" t="str">
        <f>IF(Q26="Base+A1,2,3,4=",SUM(M22:Q22)," ")</f>
        <v xml:space="preserve"> </v>
      </c>
      <c r="R27" s="73"/>
    </row>
    <row r="28" spans="1:18" ht="15.95" customHeight="1" x14ac:dyDescent="0.2">
      <c r="A28" s="36" t="s">
        <v>14</v>
      </c>
      <c r="B28" s="37"/>
      <c r="C28" s="4" t="s">
        <v>27</v>
      </c>
      <c r="D28" s="77"/>
      <c r="E28" s="77"/>
      <c r="F28" s="77"/>
      <c r="G28" s="78"/>
      <c r="H28" s="81"/>
      <c r="I28" s="81"/>
      <c r="J28" s="81"/>
      <c r="K28" s="81"/>
      <c r="L28" s="81"/>
      <c r="M28" s="69"/>
      <c r="N28" s="69"/>
      <c r="O28" s="69"/>
      <c r="P28" s="69"/>
      <c r="Q28" s="69"/>
      <c r="R28" s="71"/>
    </row>
    <row r="29" spans="1:18" ht="15.95" customHeight="1" x14ac:dyDescent="0.2">
      <c r="A29" s="38" t="s">
        <v>11</v>
      </c>
      <c r="B29" s="39"/>
      <c r="C29" s="18"/>
      <c r="D29" s="79"/>
      <c r="E29" s="79"/>
      <c r="F29" s="79"/>
      <c r="G29" s="80"/>
      <c r="H29" s="82"/>
      <c r="I29" s="82"/>
      <c r="J29" s="82"/>
      <c r="K29" s="82"/>
      <c r="L29" s="82"/>
      <c r="M29" s="70"/>
      <c r="N29" s="70"/>
      <c r="O29" s="70"/>
      <c r="P29" s="70"/>
      <c r="Q29" s="70"/>
      <c r="R29" s="72"/>
    </row>
    <row r="30" spans="1:18" ht="15.95" customHeight="1" x14ac:dyDescent="0.2">
      <c r="A30" s="38" t="s">
        <v>10</v>
      </c>
      <c r="B30" s="39"/>
      <c r="C30" s="24"/>
      <c r="D30" s="79"/>
      <c r="E30" s="79"/>
      <c r="F30" s="79"/>
      <c r="G30" s="80"/>
      <c r="H30" s="82"/>
      <c r="I30" s="82"/>
      <c r="J30" s="82"/>
      <c r="K30" s="82"/>
      <c r="L30" s="82"/>
      <c r="M30" s="70"/>
      <c r="N30" s="70"/>
      <c r="O30" s="70"/>
      <c r="P30" s="70"/>
      <c r="Q30" s="70"/>
      <c r="R30" s="72"/>
    </row>
    <row r="31" spans="1:18" ht="15.95" customHeight="1" x14ac:dyDescent="0.2">
      <c r="A31" s="38" t="s">
        <v>12</v>
      </c>
      <c r="B31" s="39"/>
      <c r="C31" s="24" t="s">
        <v>28</v>
      </c>
      <c r="D31" s="74"/>
      <c r="E31" s="75"/>
      <c r="F31" s="75"/>
      <c r="G31" s="76"/>
      <c r="H31" s="82"/>
      <c r="I31" s="82"/>
      <c r="J31" s="82"/>
      <c r="K31" s="82"/>
      <c r="L31" s="82"/>
      <c r="M31" s="70"/>
      <c r="N31" s="70"/>
      <c r="O31" s="70"/>
      <c r="P31" s="70"/>
      <c r="Q31" s="70"/>
      <c r="R31" s="72"/>
    </row>
    <row r="32" spans="1:18" ht="15.95" customHeight="1" x14ac:dyDescent="0.2">
      <c r="A32" s="38" t="s">
        <v>13</v>
      </c>
      <c r="B32" s="39"/>
      <c r="C32" s="18" t="s">
        <v>29</v>
      </c>
      <c r="D32" s="19"/>
      <c r="E32" s="63"/>
      <c r="F32" s="64"/>
      <c r="G32" s="65"/>
      <c r="H32" s="51"/>
      <c r="I32" s="51"/>
      <c r="J32" s="51"/>
      <c r="K32" s="51"/>
      <c r="L32" s="51"/>
      <c r="M32" s="52"/>
      <c r="N32" s="43" t="str">
        <f>IF(UPPER(N28)="N/A"," ",IF(UPPER(N28)="NO BID"," ",IF(COUNTBLANK(N28)=1," ","Base+Alt.1=")))</f>
        <v xml:space="preserve"> </v>
      </c>
      <c r="O32" s="43" t="str">
        <f>IF(UPPER(O28)="N/A"," ",IF(UPPER(O28)="NO BID"," ",IF(COUNTBLANK(O28)=1," ","Base+A1,2=")))</f>
        <v xml:space="preserve"> </v>
      </c>
      <c r="P32" s="43" t="str">
        <f>IF(UPPER(P28)="N/A"," ",IF(UPPER(P28)="NO BID"," ",IF(COUNTBLANK(P28)=1," ","Base+A1,2,3=")))</f>
        <v xml:space="preserve"> </v>
      </c>
      <c r="Q32" s="43" t="str">
        <f>IF(UPPER(Q28)="N/A"," ",IF(UPPER(Q28)="NO BID"," ",IF(COUNTBLANK(Q28)=1," ","Base+A1,2,3,4=")))</f>
        <v xml:space="preserve"> </v>
      </c>
      <c r="R32" s="72"/>
    </row>
    <row r="33" spans="1:18" ht="15.95" customHeight="1" x14ac:dyDescent="0.2">
      <c r="A33" s="40" t="s">
        <v>42</v>
      </c>
      <c r="B33" s="41"/>
      <c r="C33" s="6"/>
      <c r="D33" s="12"/>
      <c r="E33" s="66"/>
      <c r="F33" s="67"/>
      <c r="G33" s="68"/>
      <c r="H33" s="53"/>
      <c r="I33" s="53"/>
      <c r="J33" s="53"/>
      <c r="K33" s="53"/>
      <c r="L33" s="53"/>
      <c r="M33" s="44"/>
      <c r="N33" s="44" t="str">
        <f>IF(N32="Base+Alt.1=",SUM(M28:N28)," ")</f>
        <v xml:space="preserve"> </v>
      </c>
      <c r="O33" s="44" t="str">
        <f>IF(O32="Base+A1,2=",SUM(K28:O28)," ")</f>
        <v xml:space="preserve"> </v>
      </c>
      <c r="P33" s="44" t="str">
        <f>IF(P32="Base+A1,2,3=",SUM(M28:P28)," ")</f>
        <v xml:space="preserve"> </v>
      </c>
      <c r="Q33" s="44" t="str">
        <f>IF(Q32="Base+A1,2,3,4=",SUM(M28:Q28)," ")</f>
        <v xml:space="preserve"> </v>
      </c>
      <c r="R33" s="73"/>
    </row>
    <row r="34" spans="1:18" ht="15.95" customHeight="1" x14ac:dyDescent="0.2">
      <c r="A34" s="36" t="s">
        <v>14</v>
      </c>
      <c r="B34" s="37"/>
      <c r="C34" s="4" t="s">
        <v>27</v>
      </c>
      <c r="D34" s="77"/>
      <c r="E34" s="77"/>
      <c r="F34" s="77"/>
      <c r="G34" s="78"/>
      <c r="H34" s="81"/>
      <c r="I34" s="81"/>
      <c r="J34" s="81"/>
      <c r="K34" s="81"/>
      <c r="L34" s="81"/>
      <c r="M34" s="69"/>
      <c r="N34" s="69"/>
      <c r="O34" s="69"/>
      <c r="P34" s="69"/>
      <c r="Q34" s="69"/>
      <c r="R34" s="71"/>
    </row>
    <row r="35" spans="1:18" ht="15.95" customHeight="1" x14ac:dyDescent="0.2">
      <c r="A35" s="38" t="s">
        <v>11</v>
      </c>
      <c r="B35" s="39"/>
      <c r="C35" s="18"/>
      <c r="D35" s="79"/>
      <c r="E35" s="79"/>
      <c r="F35" s="79"/>
      <c r="G35" s="80"/>
      <c r="H35" s="82"/>
      <c r="I35" s="82"/>
      <c r="J35" s="82"/>
      <c r="K35" s="82"/>
      <c r="L35" s="82"/>
      <c r="M35" s="70"/>
      <c r="N35" s="70"/>
      <c r="O35" s="70"/>
      <c r="P35" s="70"/>
      <c r="Q35" s="70"/>
      <c r="R35" s="72"/>
    </row>
    <row r="36" spans="1:18" ht="15.95" customHeight="1" x14ac:dyDescent="0.2">
      <c r="A36" s="38" t="s">
        <v>10</v>
      </c>
      <c r="B36" s="39"/>
      <c r="C36" s="24"/>
      <c r="D36" s="79"/>
      <c r="E36" s="79"/>
      <c r="F36" s="79"/>
      <c r="G36" s="80"/>
      <c r="H36" s="82"/>
      <c r="I36" s="82"/>
      <c r="J36" s="82"/>
      <c r="K36" s="82"/>
      <c r="L36" s="82"/>
      <c r="M36" s="70"/>
      <c r="N36" s="70"/>
      <c r="O36" s="70"/>
      <c r="P36" s="70"/>
      <c r="Q36" s="70"/>
      <c r="R36" s="72"/>
    </row>
    <row r="37" spans="1:18" ht="15.95" customHeight="1" x14ac:dyDescent="0.2">
      <c r="A37" s="38" t="s">
        <v>12</v>
      </c>
      <c r="B37" s="39"/>
      <c r="C37" s="24" t="s">
        <v>28</v>
      </c>
      <c r="D37" s="74"/>
      <c r="E37" s="75"/>
      <c r="F37" s="75"/>
      <c r="G37" s="76"/>
      <c r="H37" s="82"/>
      <c r="I37" s="82"/>
      <c r="J37" s="82"/>
      <c r="K37" s="82"/>
      <c r="L37" s="82"/>
      <c r="M37" s="70"/>
      <c r="N37" s="70"/>
      <c r="O37" s="70"/>
      <c r="P37" s="70"/>
      <c r="Q37" s="70"/>
      <c r="R37" s="72"/>
    </row>
    <row r="38" spans="1:18" ht="15.95" customHeight="1" x14ac:dyDescent="0.2">
      <c r="A38" s="38" t="s">
        <v>13</v>
      </c>
      <c r="B38" s="39"/>
      <c r="C38" s="18" t="s">
        <v>29</v>
      </c>
      <c r="D38" s="19"/>
      <c r="E38" s="63"/>
      <c r="F38" s="64"/>
      <c r="G38" s="65"/>
      <c r="H38" s="51"/>
      <c r="I38" s="51"/>
      <c r="J38" s="51"/>
      <c r="K38" s="51"/>
      <c r="L38" s="51"/>
      <c r="M38" s="52"/>
      <c r="N38" s="43" t="str">
        <f>IF(UPPER(N34)="N/A"," ",IF(UPPER(N34)="NO BID"," ",IF(COUNTBLANK(N34)=1," ","Base+Alt.1=")))</f>
        <v xml:space="preserve"> </v>
      </c>
      <c r="O38" s="43" t="str">
        <f>IF(UPPER(O34)="N/A"," ",IF(UPPER(O34)="NO BID"," ",IF(COUNTBLANK(O34)=1," ","Base+A1,2=")))</f>
        <v xml:space="preserve"> </v>
      </c>
      <c r="P38" s="43" t="str">
        <f>IF(UPPER(P34)="N/A"," ",IF(UPPER(P34)="NO BID"," ",IF(COUNTBLANK(P34)=1," ","Base+A1,2,3=")))</f>
        <v xml:space="preserve"> </v>
      </c>
      <c r="Q38" s="43" t="str">
        <f>IF(UPPER(Q34)="N/A"," ",IF(UPPER(Q34)="NO BID"," ",IF(COUNTBLANK(Q34)=1," ","Base+A1,2,3,4=")))</f>
        <v xml:space="preserve"> </v>
      </c>
      <c r="R38" s="72"/>
    </row>
    <row r="39" spans="1:18" ht="15.95" customHeight="1" x14ac:dyDescent="0.2">
      <c r="A39" s="40" t="s">
        <v>42</v>
      </c>
      <c r="B39" s="41"/>
      <c r="C39" s="6"/>
      <c r="D39" s="12"/>
      <c r="E39" s="66"/>
      <c r="F39" s="67"/>
      <c r="G39" s="68"/>
      <c r="H39" s="53"/>
      <c r="I39" s="53"/>
      <c r="J39" s="53"/>
      <c r="K39" s="53"/>
      <c r="L39" s="53"/>
      <c r="M39" s="44"/>
      <c r="N39" s="44" t="str">
        <f>IF(N38="Base+Alt.1=",SUM(M34:N34)," ")</f>
        <v xml:space="preserve"> </v>
      </c>
      <c r="O39" s="44" t="str">
        <f>IF(O38="Base+A1,2=",SUM(K34:O34)," ")</f>
        <v xml:space="preserve"> </v>
      </c>
      <c r="P39" s="44" t="str">
        <f>IF(P38="Base+A1,2,3=",SUM(M34:P34)," ")</f>
        <v xml:space="preserve"> </v>
      </c>
      <c r="Q39" s="44" t="str">
        <f>IF(Q38="Base+A1,2,3,4=",SUM(M34:Q34)," ")</f>
        <v xml:space="preserve"> </v>
      </c>
      <c r="R39" s="73"/>
    </row>
    <row r="40" spans="1:18" ht="15.95" customHeight="1" x14ac:dyDescent="0.2">
      <c r="A40" s="36" t="s">
        <v>14</v>
      </c>
      <c r="B40" s="37"/>
      <c r="C40" s="4" t="s">
        <v>27</v>
      </c>
      <c r="D40" s="77"/>
      <c r="E40" s="77"/>
      <c r="F40" s="77"/>
      <c r="G40" s="78"/>
      <c r="H40" s="81"/>
      <c r="I40" s="81"/>
      <c r="J40" s="81"/>
      <c r="K40" s="81"/>
      <c r="L40" s="81"/>
      <c r="M40" s="69"/>
      <c r="N40" s="69"/>
      <c r="O40" s="69"/>
      <c r="P40" s="69"/>
      <c r="Q40" s="69"/>
      <c r="R40" s="71"/>
    </row>
    <row r="41" spans="1:18" ht="15.95" customHeight="1" x14ac:dyDescent="0.2">
      <c r="A41" s="38" t="s">
        <v>11</v>
      </c>
      <c r="B41" s="39"/>
      <c r="C41" s="18"/>
      <c r="D41" s="79"/>
      <c r="E41" s="79"/>
      <c r="F41" s="79"/>
      <c r="G41" s="80"/>
      <c r="H41" s="82"/>
      <c r="I41" s="82"/>
      <c r="J41" s="82"/>
      <c r="K41" s="82"/>
      <c r="L41" s="82"/>
      <c r="M41" s="70"/>
      <c r="N41" s="70"/>
      <c r="O41" s="70"/>
      <c r="P41" s="70"/>
      <c r="Q41" s="70"/>
      <c r="R41" s="72"/>
    </row>
    <row r="42" spans="1:18" ht="15.95" customHeight="1" x14ac:dyDescent="0.2">
      <c r="A42" s="38" t="s">
        <v>10</v>
      </c>
      <c r="B42" s="39"/>
      <c r="C42" s="24"/>
      <c r="D42" s="79"/>
      <c r="E42" s="79"/>
      <c r="F42" s="79"/>
      <c r="G42" s="80"/>
      <c r="H42" s="82"/>
      <c r="I42" s="82"/>
      <c r="J42" s="82"/>
      <c r="K42" s="82"/>
      <c r="L42" s="82"/>
      <c r="M42" s="70"/>
      <c r="N42" s="70"/>
      <c r="O42" s="70"/>
      <c r="P42" s="70"/>
      <c r="Q42" s="70"/>
      <c r="R42" s="72"/>
    </row>
    <row r="43" spans="1:18" ht="15.95" customHeight="1" x14ac:dyDescent="0.2">
      <c r="A43" s="38" t="s">
        <v>12</v>
      </c>
      <c r="B43" s="39"/>
      <c r="C43" s="24" t="s">
        <v>28</v>
      </c>
      <c r="D43" s="74"/>
      <c r="E43" s="75"/>
      <c r="F43" s="75"/>
      <c r="G43" s="76"/>
      <c r="H43" s="82"/>
      <c r="I43" s="82"/>
      <c r="J43" s="82"/>
      <c r="K43" s="82"/>
      <c r="L43" s="82"/>
      <c r="M43" s="70"/>
      <c r="N43" s="70"/>
      <c r="O43" s="70"/>
      <c r="P43" s="70"/>
      <c r="Q43" s="70"/>
      <c r="R43" s="72"/>
    </row>
    <row r="44" spans="1:18" ht="15.95" customHeight="1" x14ac:dyDescent="0.2">
      <c r="A44" s="38" t="s">
        <v>13</v>
      </c>
      <c r="B44" s="39"/>
      <c r="C44" s="18" t="s">
        <v>29</v>
      </c>
      <c r="D44" s="19"/>
      <c r="E44" s="63"/>
      <c r="F44" s="64"/>
      <c r="G44" s="65"/>
      <c r="H44" s="51"/>
      <c r="I44" s="51"/>
      <c r="J44" s="51"/>
      <c r="K44" s="51"/>
      <c r="L44" s="51"/>
      <c r="M44" s="52"/>
      <c r="N44" s="43" t="str">
        <f>IF(UPPER(N40)="N/A"," ",IF(UPPER(N40)="NO BID"," ",IF(COUNTBLANK(N40)=1," ","Base+Alt.1=")))</f>
        <v xml:space="preserve"> </v>
      </c>
      <c r="O44" s="43" t="str">
        <f>IF(UPPER(O40)="N/A"," ",IF(UPPER(O40)="NO BID"," ",IF(COUNTBLANK(O40)=1," ","Base+A1,2=")))</f>
        <v xml:space="preserve"> </v>
      </c>
      <c r="P44" s="43" t="str">
        <f>IF(UPPER(P40)="N/A"," ",IF(UPPER(P40)="NO BID"," ",IF(COUNTBLANK(P40)=1," ","Base+A1,2,3=")))</f>
        <v xml:space="preserve"> </v>
      </c>
      <c r="Q44" s="43" t="str">
        <f>IF(UPPER(Q40)="N/A"," ",IF(UPPER(Q40)="NO BID"," ",IF(COUNTBLANK(Q40)=1," ","Base+A1,2,3,4=")))</f>
        <v xml:space="preserve"> </v>
      </c>
      <c r="R44" s="72"/>
    </row>
    <row r="45" spans="1:18" ht="15.95" customHeight="1" x14ac:dyDescent="0.2">
      <c r="A45" s="40" t="s">
        <v>42</v>
      </c>
      <c r="B45" s="41"/>
      <c r="C45" s="6"/>
      <c r="D45" s="12"/>
      <c r="E45" s="66"/>
      <c r="F45" s="67"/>
      <c r="G45" s="68"/>
      <c r="H45" s="53"/>
      <c r="I45" s="53"/>
      <c r="J45" s="53"/>
      <c r="K45" s="53"/>
      <c r="L45" s="53"/>
      <c r="M45" s="44"/>
      <c r="N45" s="44" t="str">
        <f>IF(N44="Base+Alt.1=",SUM(M40:N40)," ")</f>
        <v xml:space="preserve"> </v>
      </c>
      <c r="O45" s="44" t="str">
        <f>IF(O44="Base+A1,2=",SUM(K40:O40)," ")</f>
        <v xml:space="preserve"> </v>
      </c>
      <c r="P45" s="44" t="str">
        <f>IF(P44="Base+A1,2,3=",SUM(M40:P40)," ")</f>
        <v xml:space="preserve"> </v>
      </c>
      <c r="Q45" s="44" t="str">
        <f>IF(Q44="Base+A1,2,3,4=",SUM(M40:Q40)," ")</f>
        <v xml:space="preserve"> </v>
      </c>
      <c r="R45" s="73"/>
    </row>
    <row r="46" spans="1:18" ht="15.95" customHeight="1" x14ac:dyDescent="0.2">
      <c r="A46" s="36" t="s">
        <v>14</v>
      </c>
      <c r="B46" s="37"/>
      <c r="C46" s="4" t="s">
        <v>27</v>
      </c>
      <c r="D46" s="77"/>
      <c r="E46" s="77"/>
      <c r="F46" s="77"/>
      <c r="G46" s="78"/>
      <c r="H46" s="81"/>
      <c r="I46" s="81"/>
      <c r="J46" s="81"/>
      <c r="K46" s="81"/>
      <c r="L46" s="81"/>
      <c r="M46" s="69"/>
      <c r="N46" s="69"/>
      <c r="O46" s="69"/>
      <c r="P46" s="69"/>
      <c r="Q46" s="69"/>
      <c r="R46" s="71"/>
    </row>
    <row r="47" spans="1:18" ht="15.95" customHeight="1" x14ac:dyDescent="0.2">
      <c r="A47" s="38" t="s">
        <v>11</v>
      </c>
      <c r="B47" s="39"/>
      <c r="C47" s="18"/>
      <c r="D47" s="79"/>
      <c r="E47" s="79"/>
      <c r="F47" s="79"/>
      <c r="G47" s="80"/>
      <c r="H47" s="82"/>
      <c r="I47" s="82"/>
      <c r="J47" s="82"/>
      <c r="K47" s="82"/>
      <c r="L47" s="82"/>
      <c r="M47" s="70"/>
      <c r="N47" s="70"/>
      <c r="O47" s="70"/>
      <c r="P47" s="70"/>
      <c r="Q47" s="70"/>
      <c r="R47" s="72"/>
    </row>
    <row r="48" spans="1:18" ht="15.95" customHeight="1" x14ac:dyDescent="0.2">
      <c r="A48" s="38" t="s">
        <v>10</v>
      </c>
      <c r="B48" s="39"/>
      <c r="C48" s="24"/>
      <c r="D48" s="79"/>
      <c r="E48" s="79"/>
      <c r="F48" s="79"/>
      <c r="G48" s="80"/>
      <c r="H48" s="82"/>
      <c r="I48" s="82"/>
      <c r="J48" s="82"/>
      <c r="K48" s="82"/>
      <c r="L48" s="82"/>
      <c r="M48" s="70"/>
      <c r="N48" s="70"/>
      <c r="O48" s="70"/>
      <c r="P48" s="70"/>
      <c r="Q48" s="70"/>
      <c r="R48" s="72"/>
    </row>
    <row r="49" spans="1:18" ht="15.95" customHeight="1" x14ac:dyDescent="0.2">
      <c r="A49" s="38" t="s">
        <v>12</v>
      </c>
      <c r="B49" s="39"/>
      <c r="C49" s="24" t="s">
        <v>28</v>
      </c>
      <c r="D49" s="74"/>
      <c r="E49" s="75"/>
      <c r="F49" s="75"/>
      <c r="G49" s="76"/>
      <c r="H49" s="82"/>
      <c r="I49" s="82"/>
      <c r="J49" s="82"/>
      <c r="K49" s="82"/>
      <c r="L49" s="82"/>
      <c r="M49" s="70"/>
      <c r="N49" s="70"/>
      <c r="O49" s="70"/>
      <c r="P49" s="70"/>
      <c r="Q49" s="70"/>
      <c r="R49" s="72"/>
    </row>
    <row r="50" spans="1:18" ht="15.95" customHeight="1" x14ac:dyDescent="0.2">
      <c r="A50" s="38" t="s">
        <v>13</v>
      </c>
      <c r="B50" s="39"/>
      <c r="C50" s="18" t="s">
        <v>29</v>
      </c>
      <c r="D50" s="19"/>
      <c r="E50" s="63"/>
      <c r="F50" s="64"/>
      <c r="G50" s="65"/>
      <c r="H50" s="51"/>
      <c r="I50" s="51"/>
      <c r="J50" s="51"/>
      <c r="K50" s="51"/>
      <c r="L50" s="51"/>
      <c r="M50" s="52"/>
      <c r="N50" s="43" t="str">
        <f>IF(UPPER(N46)="N/A"," ",IF(UPPER(N46)="NO BID"," ",IF(COUNTBLANK(N46)=1," ","Base+Alt.1=")))</f>
        <v xml:space="preserve"> </v>
      </c>
      <c r="O50" s="43" t="str">
        <f>IF(UPPER(O46)="N/A"," ",IF(UPPER(O46)="NO BID"," ",IF(COUNTBLANK(O46)=1," ","Base+A1,2=")))</f>
        <v xml:space="preserve"> </v>
      </c>
      <c r="P50" s="43" t="str">
        <f>IF(UPPER(P46)="N/A"," ",IF(UPPER(P46)="NO BID"," ",IF(COUNTBLANK(P46)=1," ","Base+A1,2,3=")))</f>
        <v xml:space="preserve"> </v>
      </c>
      <c r="Q50" s="43" t="str">
        <f>IF(UPPER(Q46)="N/A"," ",IF(UPPER(Q46)="NO BID"," ",IF(COUNTBLANK(Q46)=1," ","Base+A1,2,3,4=")))</f>
        <v xml:space="preserve"> </v>
      </c>
      <c r="R50" s="72"/>
    </row>
    <row r="51" spans="1:18" ht="15.95" customHeight="1" x14ac:dyDescent="0.2">
      <c r="A51" s="40" t="s">
        <v>42</v>
      </c>
      <c r="B51" s="41"/>
      <c r="C51" s="6"/>
      <c r="D51" s="12"/>
      <c r="E51" s="66"/>
      <c r="F51" s="67"/>
      <c r="G51" s="68"/>
      <c r="H51" s="53"/>
      <c r="I51" s="53"/>
      <c r="J51" s="53"/>
      <c r="K51" s="53"/>
      <c r="L51" s="53"/>
      <c r="M51" s="44"/>
      <c r="N51" s="44" t="str">
        <f>IF(N50="Base+Alt.1=",SUM(M46:N46)," ")</f>
        <v xml:space="preserve"> </v>
      </c>
      <c r="O51" s="44" t="str">
        <f>IF(O50="Base+A1,2=",SUM(K46:O46)," ")</f>
        <v xml:space="preserve"> </v>
      </c>
      <c r="P51" s="44" t="str">
        <f>IF(P50="Base+A1,2,3=",SUM(M46:P46)," ")</f>
        <v xml:space="preserve"> </v>
      </c>
      <c r="Q51" s="44" t="str">
        <f>IF(Q50="Base+A1,2,3,4=",SUM(M46:Q46)," ")</f>
        <v xml:space="preserve"> </v>
      </c>
      <c r="R51" s="73"/>
    </row>
    <row r="57" spans="1:18" ht="15.95" customHeight="1" x14ac:dyDescent="0.2">
      <c r="A57" s="36" t="s">
        <v>14</v>
      </c>
      <c r="B57" s="37"/>
      <c r="C57" s="4" t="s">
        <v>27</v>
      </c>
      <c r="D57" s="77"/>
      <c r="E57" s="77"/>
      <c r="F57" s="77"/>
      <c r="G57" s="78"/>
      <c r="H57" s="81"/>
      <c r="I57" s="81"/>
      <c r="J57" s="81"/>
      <c r="K57" s="81"/>
      <c r="L57" s="81"/>
      <c r="M57" s="69"/>
      <c r="N57" s="69"/>
      <c r="O57" s="69"/>
      <c r="P57" s="69"/>
      <c r="Q57" s="69"/>
      <c r="R57" s="71"/>
    </row>
    <row r="58" spans="1:18" ht="15.95" customHeight="1" x14ac:dyDescent="0.2">
      <c r="A58" s="38" t="s">
        <v>11</v>
      </c>
      <c r="B58" s="39"/>
      <c r="C58" s="18"/>
      <c r="D58" s="79"/>
      <c r="E58" s="79"/>
      <c r="F58" s="79"/>
      <c r="G58" s="80"/>
      <c r="H58" s="82"/>
      <c r="I58" s="82"/>
      <c r="J58" s="82"/>
      <c r="K58" s="82"/>
      <c r="L58" s="82"/>
      <c r="M58" s="70"/>
      <c r="N58" s="70"/>
      <c r="O58" s="70"/>
      <c r="P58" s="70"/>
      <c r="Q58" s="70"/>
      <c r="R58" s="72"/>
    </row>
    <row r="59" spans="1:18" ht="15.95" customHeight="1" x14ac:dyDescent="0.2">
      <c r="A59" s="38" t="s">
        <v>10</v>
      </c>
      <c r="B59" s="39"/>
      <c r="C59" s="24"/>
      <c r="D59" s="79"/>
      <c r="E59" s="79"/>
      <c r="F59" s="79"/>
      <c r="G59" s="80"/>
      <c r="H59" s="82"/>
      <c r="I59" s="82"/>
      <c r="J59" s="82"/>
      <c r="K59" s="82"/>
      <c r="L59" s="82"/>
      <c r="M59" s="70"/>
      <c r="N59" s="70"/>
      <c r="O59" s="70"/>
      <c r="P59" s="70"/>
      <c r="Q59" s="70"/>
      <c r="R59" s="72"/>
    </row>
    <row r="60" spans="1:18" ht="15.95" customHeight="1" x14ac:dyDescent="0.2">
      <c r="A60" s="38" t="s">
        <v>12</v>
      </c>
      <c r="B60" s="39"/>
      <c r="C60" s="24" t="s">
        <v>28</v>
      </c>
      <c r="D60" s="74"/>
      <c r="E60" s="74"/>
      <c r="F60" s="74"/>
      <c r="G60" s="109"/>
      <c r="H60" s="82"/>
      <c r="I60" s="82"/>
      <c r="J60" s="82"/>
      <c r="K60" s="82"/>
      <c r="L60" s="82"/>
      <c r="M60" s="70"/>
      <c r="N60" s="70"/>
      <c r="O60" s="70"/>
      <c r="P60" s="70"/>
      <c r="Q60" s="70"/>
      <c r="R60" s="72"/>
    </row>
    <row r="61" spans="1:18" ht="15.95" customHeight="1" x14ac:dyDescent="0.2">
      <c r="A61" s="38" t="s">
        <v>13</v>
      </c>
      <c r="B61" s="39"/>
      <c r="C61" s="18" t="s">
        <v>29</v>
      </c>
      <c r="D61" s="19"/>
      <c r="E61" s="63"/>
      <c r="F61" s="64"/>
      <c r="G61" s="65"/>
      <c r="H61" s="51"/>
      <c r="I61" s="51"/>
      <c r="J61" s="51"/>
      <c r="K61" s="51"/>
      <c r="L61" s="51"/>
      <c r="M61" s="52"/>
      <c r="N61" s="43" t="str">
        <f>IF(UPPER(N57)="N/A"," ",IF(UPPER(N57)="NO BID"," ",IF(COUNTBLANK(N57)=1," ","Base+Alt.1=")))</f>
        <v xml:space="preserve"> </v>
      </c>
      <c r="O61" s="43" t="str">
        <f>IF(UPPER(O57)="N/A"," ",IF(UPPER(O57)="NO BID"," ",IF(COUNTBLANK(O57)=1," ","Base+A1,2=")))</f>
        <v xml:space="preserve"> </v>
      </c>
      <c r="P61" s="43" t="str">
        <f>IF(UPPER(P57)="N/A"," ",IF(UPPER(P57)="NO BID"," ",IF(COUNTBLANK(P57)=1," ","Base+A1,2,3=")))</f>
        <v xml:space="preserve"> </v>
      </c>
      <c r="Q61" s="43" t="str">
        <f>IF(UPPER(Q57)="N/A"," ",IF(UPPER(Q57)="NO BID"," ",IF(COUNTBLANK(Q57)=1," ","Base+A1,2,3,4=")))</f>
        <v xml:space="preserve"> </v>
      </c>
      <c r="R61" s="72"/>
    </row>
    <row r="62" spans="1:18" ht="15.95" customHeight="1" x14ac:dyDescent="0.2">
      <c r="A62" s="40" t="s">
        <v>42</v>
      </c>
      <c r="B62" s="41"/>
      <c r="C62" s="6"/>
      <c r="D62" s="12"/>
      <c r="E62" s="66"/>
      <c r="F62" s="67"/>
      <c r="G62" s="68"/>
      <c r="H62" s="53"/>
      <c r="I62" s="53"/>
      <c r="J62" s="53"/>
      <c r="K62" s="53"/>
      <c r="L62" s="53"/>
      <c r="M62" s="44"/>
      <c r="N62" s="44" t="str">
        <f>IF(N61="Base+Alt.1=",SUM(M57:N57)," ")</f>
        <v xml:space="preserve"> </v>
      </c>
      <c r="O62" s="44" t="str">
        <f>IF(O61="Base+A1,2=",SUM(K57:O57)," ")</f>
        <v xml:space="preserve"> </v>
      </c>
      <c r="P62" s="44" t="str">
        <f>IF(P61="Base+A1,2,3=",SUM(M57:P57)," ")</f>
        <v xml:space="preserve"> </v>
      </c>
      <c r="Q62" s="44" t="str">
        <f>IF(Q61="Base+A1,2,3,4=",SUM(M57:Q57)," ")</f>
        <v xml:space="preserve"> </v>
      </c>
      <c r="R62" s="73"/>
    </row>
    <row r="63" spans="1:18" ht="18.95" hidden="1" customHeight="1" x14ac:dyDescent="0.2">
      <c r="A63" s="36" t="s">
        <v>14</v>
      </c>
      <c r="B63" s="37"/>
      <c r="C63" s="4" t="s">
        <v>27</v>
      </c>
      <c r="D63" s="77"/>
      <c r="E63" s="77"/>
      <c r="F63" s="77"/>
      <c r="G63" s="78"/>
      <c r="H63" s="81"/>
      <c r="I63" s="81"/>
      <c r="J63" s="81"/>
      <c r="K63" s="81"/>
      <c r="L63" s="61"/>
      <c r="M63" s="69"/>
      <c r="N63" s="69"/>
      <c r="O63" s="69"/>
      <c r="P63" s="69"/>
      <c r="Q63" s="69"/>
      <c r="R63" s="104"/>
    </row>
    <row r="64" spans="1:18" ht="18.95" hidden="1" customHeight="1" x14ac:dyDescent="0.2">
      <c r="A64" s="38" t="s">
        <v>13</v>
      </c>
      <c r="B64" s="39"/>
      <c r="C64" s="18"/>
      <c r="D64" s="79"/>
      <c r="E64" s="79"/>
      <c r="F64" s="79"/>
      <c r="G64" s="80"/>
      <c r="H64" s="82"/>
      <c r="I64" s="82"/>
      <c r="J64" s="82"/>
      <c r="K64" s="82"/>
      <c r="L64" s="62"/>
      <c r="M64" s="70"/>
      <c r="N64" s="70"/>
      <c r="O64" s="70"/>
      <c r="P64" s="70"/>
      <c r="Q64" s="70"/>
      <c r="R64" s="105"/>
    </row>
    <row r="65" spans="1:18" ht="18.95" hidden="1" customHeight="1" x14ac:dyDescent="0.2">
      <c r="A65" s="38" t="s">
        <v>10</v>
      </c>
      <c r="B65" s="39"/>
      <c r="C65" s="24" t="s">
        <v>28</v>
      </c>
      <c r="D65" s="74"/>
      <c r="E65" s="74"/>
      <c r="F65" s="74"/>
      <c r="G65" s="109"/>
      <c r="H65" s="82"/>
      <c r="I65" s="82"/>
      <c r="J65" s="82"/>
      <c r="K65" s="82"/>
      <c r="L65" s="62"/>
      <c r="M65" s="70"/>
      <c r="N65" s="70"/>
      <c r="O65" s="70"/>
      <c r="P65" s="70"/>
      <c r="Q65" s="70"/>
      <c r="R65" s="105"/>
    </row>
    <row r="66" spans="1:18" ht="18.95" hidden="1" customHeight="1" x14ac:dyDescent="0.2">
      <c r="A66" s="38" t="s">
        <v>11</v>
      </c>
      <c r="B66" s="39"/>
      <c r="C66" s="18" t="s">
        <v>29</v>
      </c>
      <c r="D66" s="19"/>
      <c r="E66" s="63"/>
      <c r="F66" s="64"/>
      <c r="G66" s="65"/>
      <c r="H66" s="45"/>
      <c r="I66" s="45"/>
      <c r="J66" s="45"/>
      <c r="K66" s="45"/>
      <c r="L66" s="45"/>
      <c r="M66" s="46"/>
      <c r="N66" s="43" t="str">
        <f>IF(UPPER(N63)="N/A"," ",IF(UPPER(N63)="NO BID"," ",IF(COUNTBLANK(N63)=1," ","Base+Alt.1=")))</f>
        <v xml:space="preserve"> </v>
      </c>
      <c r="O66" s="43" t="str">
        <f>IF(UPPER(O63)="N/A"," ",IF(UPPER(O63)="NO BID"," ",IF(COUNTBLANK(O63)=1," ","Base+Alts.1,2=")))</f>
        <v xml:space="preserve"> </v>
      </c>
      <c r="P66" s="43" t="str">
        <f>IF(UPPER(P63)="N/A"," ",IF(UPPER(P63)="NO BID"," ",IF(COUNTBLANK(P63)=1," ","Base+Alts.1,2=")))</f>
        <v xml:space="preserve"> </v>
      </c>
      <c r="Q66" s="43" t="str">
        <f>IF(UPPER(Q63)="N/A"," ",IF(UPPER(Q63)="NO BID"," ",IF(COUNTBLANK(Q63)=1," ","Base+Alts.1,2,3=")))</f>
        <v xml:space="preserve"> </v>
      </c>
      <c r="R66" s="105"/>
    </row>
    <row r="67" spans="1:18" ht="18.95" hidden="1" customHeight="1" x14ac:dyDescent="0.2">
      <c r="A67" s="40" t="s">
        <v>12</v>
      </c>
      <c r="B67" s="41"/>
      <c r="C67" s="6"/>
      <c r="D67" s="12"/>
      <c r="E67" s="66"/>
      <c r="F67" s="67"/>
      <c r="G67" s="68"/>
      <c r="H67" s="47"/>
      <c r="I67" s="47"/>
      <c r="J67" s="47"/>
      <c r="K67" s="47"/>
      <c r="L67" s="47"/>
      <c r="M67" s="48"/>
      <c r="N67" s="44" t="str">
        <f>IF(N66="Base+Alt.1=",SUM(M63:N63)," ")</f>
        <v xml:space="preserve"> </v>
      </c>
      <c r="O67" s="44" t="str">
        <f>IF(O66="Base+Alts.1,2=",SUM(K63:O63)," ")</f>
        <v xml:space="preserve"> </v>
      </c>
      <c r="P67" s="44" t="str">
        <f>IF(P66="Base+Alts.1,2=",SUM(M63:P63)," ")</f>
        <v xml:space="preserve"> </v>
      </c>
      <c r="Q67" s="44" t="str">
        <f>IF(Q66="Base+Alts.1,2,3=",SUM(M63:Q63)," ")</f>
        <v xml:space="preserve"> </v>
      </c>
      <c r="R67" s="106"/>
    </row>
    <row r="68" spans="1:18" ht="15.95" customHeight="1" x14ac:dyDescent="0.2">
      <c r="A68" s="36" t="s">
        <v>14</v>
      </c>
      <c r="B68" s="37"/>
      <c r="C68" s="4" t="s">
        <v>27</v>
      </c>
      <c r="D68" s="77"/>
      <c r="E68" s="77"/>
      <c r="F68" s="77"/>
      <c r="G68" s="78"/>
      <c r="H68" s="81"/>
      <c r="I68" s="81"/>
      <c r="J68" s="81"/>
      <c r="K68" s="81"/>
      <c r="L68" s="81"/>
      <c r="M68" s="69"/>
      <c r="N68" s="69"/>
      <c r="O68" s="69"/>
      <c r="P68" s="69"/>
      <c r="Q68" s="69"/>
      <c r="R68" s="71"/>
    </row>
    <row r="69" spans="1:18" ht="15.95" customHeight="1" x14ac:dyDescent="0.2">
      <c r="A69" s="38" t="s">
        <v>11</v>
      </c>
      <c r="B69" s="39"/>
      <c r="C69" s="18"/>
      <c r="D69" s="79"/>
      <c r="E69" s="79"/>
      <c r="F69" s="79"/>
      <c r="G69" s="80"/>
      <c r="H69" s="82"/>
      <c r="I69" s="82"/>
      <c r="J69" s="82"/>
      <c r="K69" s="82"/>
      <c r="L69" s="82"/>
      <c r="M69" s="70"/>
      <c r="N69" s="70"/>
      <c r="O69" s="70"/>
      <c r="P69" s="70"/>
      <c r="Q69" s="70"/>
      <c r="R69" s="72"/>
    </row>
    <row r="70" spans="1:18" ht="15.95" customHeight="1" x14ac:dyDescent="0.2">
      <c r="A70" s="38" t="s">
        <v>10</v>
      </c>
      <c r="B70" s="39"/>
      <c r="C70" s="24"/>
      <c r="D70" s="79"/>
      <c r="E70" s="79"/>
      <c r="F70" s="79"/>
      <c r="G70" s="80"/>
      <c r="H70" s="82"/>
      <c r="I70" s="82"/>
      <c r="J70" s="82"/>
      <c r="K70" s="82"/>
      <c r="L70" s="82"/>
      <c r="M70" s="70"/>
      <c r="N70" s="70"/>
      <c r="O70" s="70"/>
      <c r="P70" s="70"/>
      <c r="Q70" s="70"/>
      <c r="R70" s="72"/>
    </row>
    <row r="71" spans="1:18" ht="15.95" customHeight="1" x14ac:dyDescent="0.2">
      <c r="A71" s="38" t="s">
        <v>12</v>
      </c>
      <c r="B71" s="39"/>
      <c r="C71" s="24" t="s">
        <v>28</v>
      </c>
      <c r="D71" s="74"/>
      <c r="E71" s="74"/>
      <c r="F71" s="74"/>
      <c r="G71" s="109"/>
      <c r="H71" s="82"/>
      <c r="I71" s="82"/>
      <c r="J71" s="82"/>
      <c r="K71" s="82"/>
      <c r="L71" s="82"/>
      <c r="M71" s="70"/>
      <c r="N71" s="70"/>
      <c r="O71" s="70"/>
      <c r="P71" s="70"/>
      <c r="Q71" s="70"/>
      <c r="R71" s="72"/>
    </row>
    <row r="72" spans="1:18" ht="15.95" customHeight="1" x14ac:dyDescent="0.2">
      <c r="A72" s="38" t="s">
        <v>13</v>
      </c>
      <c r="B72" s="39"/>
      <c r="C72" s="18" t="s">
        <v>29</v>
      </c>
      <c r="D72" s="19"/>
      <c r="E72" s="63"/>
      <c r="F72" s="64"/>
      <c r="G72" s="65"/>
      <c r="H72" s="51"/>
      <c r="I72" s="51"/>
      <c r="J72" s="51"/>
      <c r="K72" s="51"/>
      <c r="L72" s="51"/>
      <c r="M72" s="52"/>
      <c r="N72" s="43" t="str">
        <f>IF(UPPER(N68)="N/A"," ",IF(UPPER(N68)="NO BID"," ",IF(COUNTBLANK(N68)=1," ","Base+Alt.1=")))</f>
        <v xml:space="preserve"> </v>
      </c>
      <c r="O72" s="43" t="str">
        <f>IF(UPPER(O68)="N/A"," ",IF(UPPER(O68)="NO BID"," ",IF(COUNTBLANK(O68)=1," ","Base+A1,2=")))</f>
        <v xml:space="preserve"> </v>
      </c>
      <c r="P72" s="43" t="str">
        <f>IF(UPPER(P68)="N/A"," ",IF(UPPER(P68)="NO BID"," ",IF(COUNTBLANK(P68)=1," ","Base+A1,2,3=")))</f>
        <v xml:space="preserve"> </v>
      </c>
      <c r="Q72" s="43" t="str">
        <f>IF(UPPER(Q68)="N/A"," ",IF(UPPER(Q68)="NO BID"," ",IF(COUNTBLANK(Q68)=1," ","Base+A1,2,3,4=")))</f>
        <v xml:space="preserve"> </v>
      </c>
      <c r="R72" s="72"/>
    </row>
    <row r="73" spans="1:18" ht="15.95" customHeight="1" x14ac:dyDescent="0.2">
      <c r="A73" s="40" t="s">
        <v>42</v>
      </c>
      <c r="B73" s="41"/>
      <c r="C73" s="6"/>
      <c r="D73" s="12"/>
      <c r="E73" s="66"/>
      <c r="F73" s="67"/>
      <c r="G73" s="68"/>
      <c r="H73" s="53"/>
      <c r="I73" s="53"/>
      <c r="J73" s="53"/>
      <c r="K73" s="53"/>
      <c r="L73" s="53"/>
      <c r="M73" s="44"/>
      <c r="N73" s="44" t="str">
        <f>IF(N72="Base+Alt.1=",SUM(M68:N68)," ")</f>
        <v xml:space="preserve"> </v>
      </c>
      <c r="O73" s="44" t="str">
        <f>IF(O72="Base+A1,2=",SUM(K68:O68)," ")</f>
        <v xml:space="preserve"> </v>
      </c>
      <c r="P73" s="44" t="str">
        <f>IF(P72="Base+A1,2,3=",SUM(M68:P68)," ")</f>
        <v xml:space="preserve"> </v>
      </c>
      <c r="Q73" s="44" t="str">
        <f>IF(Q72="Base+A1,2,3,4=",SUM(M68:Q68)," ")</f>
        <v xml:space="preserve"> </v>
      </c>
      <c r="R73" s="73"/>
    </row>
    <row r="74" spans="1:18" ht="15.95" customHeight="1" x14ac:dyDescent="0.2">
      <c r="A74" s="36" t="s">
        <v>14</v>
      </c>
      <c r="B74" s="37"/>
      <c r="C74" s="4" t="s">
        <v>27</v>
      </c>
      <c r="D74" s="77"/>
      <c r="E74" s="77"/>
      <c r="F74" s="77"/>
      <c r="G74" s="78"/>
      <c r="H74" s="81"/>
      <c r="I74" s="81"/>
      <c r="J74" s="81"/>
      <c r="K74" s="81"/>
      <c r="L74" s="81"/>
      <c r="M74" s="69"/>
      <c r="N74" s="69"/>
      <c r="O74" s="69"/>
      <c r="P74" s="69"/>
      <c r="Q74" s="69"/>
      <c r="R74" s="71"/>
    </row>
    <row r="75" spans="1:18" ht="15.95" customHeight="1" x14ac:dyDescent="0.2">
      <c r="A75" s="38" t="s">
        <v>11</v>
      </c>
      <c r="B75" s="39"/>
      <c r="C75" s="18"/>
      <c r="D75" s="79"/>
      <c r="E75" s="79"/>
      <c r="F75" s="79"/>
      <c r="G75" s="80"/>
      <c r="H75" s="82"/>
      <c r="I75" s="82"/>
      <c r="J75" s="82"/>
      <c r="K75" s="82"/>
      <c r="L75" s="82"/>
      <c r="M75" s="70"/>
      <c r="N75" s="70"/>
      <c r="O75" s="70"/>
      <c r="P75" s="70"/>
      <c r="Q75" s="70"/>
      <c r="R75" s="72"/>
    </row>
    <row r="76" spans="1:18" ht="15.95" customHeight="1" x14ac:dyDescent="0.2">
      <c r="A76" s="38" t="s">
        <v>10</v>
      </c>
      <c r="B76" s="39"/>
      <c r="C76" s="24"/>
      <c r="D76" s="79"/>
      <c r="E76" s="79"/>
      <c r="F76" s="79"/>
      <c r="G76" s="80"/>
      <c r="H76" s="82"/>
      <c r="I76" s="82"/>
      <c r="J76" s="82"/>
      <c r="K76" s="82"/>
      <c r="L76" s="82"/>
      <c r="M76" s="70"/>
      <c r="N76" s="70"/>
      <c r="O76" s="70"/>
      <c r="P76" s="70"/>
      <c r="Q76" s="70"/>
      <c r="R76" s="72"/>
    </row>
    <row r="77" spans="1:18" ht="15.95" customHeight="1" x14ac:dyDescent="0.2">
      <c r="A77" s="38" t="s">
        <v>12</v>
      </c>
      <c r="B77" s="39"/>
      <c r="C77" s="24" t="s">
        <v>28</v>
      </c>
      <c r="D77" s="74"/>
      <c r="E77" s="74"/>
      <c r="F77" s="74"/>
      <c r="G77" s="109"/>
      <c r="H77" s="82"/>
      <c r="I77" s="82"/>
      <c r="J77" s="82"/>
      <c r="K77" s="82"/>
      <c r="L77" s="82"/>
      <c r="M77" s="70"/>
      <c r="N77" s="70"/>
      <c r="O77" s="70"/>
      <c r="P77" s="70"/>
      <c r="Q77" s="70"/>
      <c r="R77" s="72"/>
    </row>
    <row r="78" spans="1:18" ht="15.95" customHeight="1" x14ac:dyDescent="0.2">
      <c r="A78" s="38" t="s">
        <v>13</v>
      </c>
      <c r="B78" s="39"/>
      <c r="C78" s="18" t="s">
        <v>29</v>
      </c>
      <c r="D78" s="19"/>
      <c r="E78" s="63"/>
      <c r="F78" s="64"/>
      <c r="G78" s="65"/>
      <c r="H78" s="51"/>
      <c r="I78" s="51"/>
      <c r="J78" s="51"/>
      <c r="K78" s="51"/>
      <c r="L78" s="51"/>
      <c r="M78" s="52"/>
      <c r="N78" s="43" t="str">
        <f>IF(UPPER(N74)="N/A"," ",IF(UPPER(N74)="NO BID"," ",IF(COUNTBLANK(N74)=1," ","Base+Alt.1=")))</f>
        <v xml:space="preserve"> </v>
      </c>
      <c r="O78" s="43" t="str">
        <f>IF(UPPER(O74)="N/A"," ",IF(UPPER(O74)="NO BID"," ",IF(COUNTBLANK(O74)=1," ","Base+A1,2=")))</f>
        <v xml:space="preserve"> </v>
      </c>
      <c r="P78" s="43" t="str">
        <f>IF(UPPER(P74)="N/A"," ",IF(UPPER(P74)="NO BID"," ",IF(COUNTBLANK(P74)=1," ","Base+A1,2,3=")))</f>
        <v xml:space="preserve"> </v>
      </c>
      <c r="Q78" s="43" t="str">
        <f>IF(UPPER(Q74)="N/A"," ",IF(UPPER(Q74)="NO BID"," ",IF(COUNTBLANK(Q74)=1," ","Base+A1,2,3,4=")))</f>
        <v xml:space="preserve"> </v>
      </c>
      <c r="R78" s="72"/>
    </row>
    <row r="79" spans="1:18" ht="15.95" customHeight="1" x14ac:dyDescent="0.2">
      <c r="A79" s="40" t="s">
        <v>42</v>
      </c>
      <c r="B79" s="41"/>
      <c r="C79" s="6"/>
      <c r="D79" s="12"/>
      <c r="E79" s="66"/>
      <c r="F79" s="67"/>
      <c r="G79" s="68"/>
      <c r="H79" s="53"/>
      <c r="I79" s="53"/>
      <c r="J79" s="53"/>
      <c r="K79" s="53"/>
      <c r="L79" s="53"/>
      <c r="M79" s="44"/>
      <c r="N79" s="44" t="str">
        <f>IF(N78="Base+Alt.1=",SUM(M74:N74)," ")</f>
        <v xml:space="preserve"> </v>
      </c>
      <c r="O79" s="44" t="str">
        <f>IF(O78="Base+A1,2=",SUM(K74:O74)," ")</f>
        <v xml:space="preserve"> </v>
      </c>
      <c r="P79" s="44" t="str">
        <f>IF(P78="Base+A1,2,3=",SUM(M74:P74)," ")</f>
        <v xml:space="preserve"> </v>
      </c>
      <c r="Q79" s="44" t="str">
        <f>IF(Q78="Base+A1,2,3,4=",SUM(M74:Q74)," ")</f>
        <v xml:space="preserve"> </v>
      </c>
      <c r="R79" s="73"/>
    </row>
    <row r="80" spans="1:18" ht="15.95" customHeight="1" x14ac:dyDescent="0.2">
      <c r="A80" s="36" t="s">
        <v>14</v>
      </c>
      <c r="B80" s="37"/>
      <c r="C80" s="4" t="s">
        <v>27</v>
      </c>
      <c r="D80" s="77"/>
      <c r="E80" s="77"/>
      <c r="F80" s="77"/>
      <c r="G80" s="78"/>
      <c r="H80" s="81"/>
      <c r="I80" s="81"/>
      <c r="J80" s="81"/>
      <c r="K80" s="81"/>
      <c r="L80" s="81"/>
      <c r="M80" s="69"/>
      <c r="N80" s="69"/>
      <c r="O80" s="69"/>
      <c r="P80" s="69"/>
      <c r="Q80" s="69"/>
      <c r="R80" s="71"/>
    </row>
    <row r="81" spans="1:18" ht="15.95" customHeight="1" x14ac:dyDescent="0.2">
      <c r="A81" s="38" t="s">
        <v>11</v>
      </c>
      <c r="B81" s="39"/>
      <c r="C81" s="18"/>
      <c r="D81" s="79"/>
      <c r="E81" s="79"/>
      <c r="F81" s="79"/>
      <c r="G81" s="80"/>
      <c r="H81" s="82"/>
      <c r="I81" s="82"/>
      <c r="J81" s="82"/>
      <c r="K81" s="82"/>
      <c r="L81" s="82"/>
      <c r="M81" s="70"/>
      <c r="N81" s="70"/>
      <c r="O81" s="70"/>
      <c r="P81" s="70"/>
      <c r="Q81" s="70"/>
      <c r="R81" s="72"/>
    </row>
    <row r="82" spans="1:18" ht="15.95" customHeight="1" x14ac:dyDescent="0.2">
      <c r="A82" s="38" t="s">
        <v>10</v>
      </c>
      <c r="B82" s="39"/>
      <c r="C82" s="24"/>
      <c r="D82" s="79"/>
      <c r="E82" s="79"/>
      <c r="F82" s="79"/>
      <c r="G82" s="80"/>
      <c r="H82" s="82"/>
      <c r="I82" s="82"/>
      <c r="J82" s="82"/>
      <c r="K82" s="82"/>
      <c r="L82" s="82"/>
      <c r="M82" s="70"/>
      <c r="N82" s="70"/>
      <c r="O82" s="70"/>
      <c r="P82" s="70"/>
      <c r="Q82" s="70"/>
      <c r="R82" s="72"/>
    </row>
    <row r="83" spans="1:18" ht="15.95" customHeight="1" x14ac:dyDescent="0.2">
      <c r="A83" s="38" t="s">
        <v>12</v>
      </c>
      <c r="B83" s="39"/>
      <c r="C83" s="24" t="s">
        <v>28</v>
      </c>
      <c r="D83" s="74"/>
      <c r="E83" s="74"/>
      <c r="F83" s="74"/>
      <c r="G83" s="109"/>
      <c r="H83" s="82"/>
      <c r="I83" s="82"/>
      <c r="J83" s="82"/>
      <c r="K83" s="82"/>
      <c r="L83" s="82"/>
      <c r="M83" s="70"/>
      <c r="N83" s="70"/>
      <c r="O83" s="70"/>
      <c r="P83" s="70"/>
      <c r="Q83" s="70"/>
      <c r="R83" s="72"/>
    </row>
    <row r="84" spans="1:18" ht="15.95" customHeight="1" x14ac:dyDescent="0.2">
      <c r="A84" s="38" t="s">
        <v>13</v>
      </c>
      <c r="B84" s="39"/>
      <c r="C84" s="18" t="s">
        <v>29</v>
      </c>
      <c r="D84" s="19"/>
      <c r="E84" s="63"/>
      <c r="F84" s="64"/>
      <c r="G84" s="65"/>
      <c r="H84" s="51"/>
      <c r="I84" s="51"/>
      <c r="J84" s="51"/>
      <c r="K84" s="51"/>
      <c r="L84" s="51"/>
      <c r="M84" s="52"/>
      <c r="N84" s="43" t="str">
        <f>IF(UPPER(N80)="N/A"," ",IF(UPPER(N80)="NO BID"," ",IF(COUNTBLANK(N80)=1," ","Base+Alt.1=")))</f>
        <v xml:space="preserve"> </v>
      </c>
      <c r="O84" s="43" t="str">
        <f>IF(UPPER(O80)="N/A"," ",IF(UPPER(O80)="NO BID"," ",IF(COUNTBLANK(O80)=1," ","Base+A1,2=")))</f>
        <v xml:space="preserve"> </v>
      </c>
      <c r="P84" s="43" t="str">
        <f>IF(UPPER(P80)="N/A"," ",IF(UPPER(P80)="NO BID"," ",IF(COUNTBLANK(P80)=1," ","Base+A1,2,3=")))</f>
        <v xml:space="preserve"> </v>
      </c>
      <c r="Q84" s="43" t="str">
        <f>IF(UPPER(Q80)="N/A"," ",IF(UPPER(Q80)="NO BID"," ",IF(COUNTBLANK(Q80)=1," ","Base+A1,2,3,4=")))</f>
        <v xml:space="preserve"> </v>
      </c>
      <c r="R84" s="72"/>
    </row>
    <row r="85" spans="1:18" ht="15.95" customHeight="1" x14ac:dyDescent="0.2">
      <c r="A85" s="40" t="s">
        <v>42</v>
      </c>
      <c r="B85" s="41"/>
      <c r="C85" s="6"/>
      <c r="D85" s="12"/>
      <c r="E85" s="66"/>
      <c r="F85" s="67"/>
      <c r="G85" s="68"/>
      <c r="H85" s="53"/>
      <c r="I85" s="53"/>
      <c r="J85" s="53"/>
      <c r="K85" s="53"/>
      <c r="L85" s="53"/>
      <c r="M85" s="44"/>
      <c r="N85" s="44" t="str">
        <f>IF(N84="Base+Alt.1=",SUM(M80:N80)," ")</f>
        <v xml:space="preserve"> </v>
      </c>
      <c r="O85" s="44" t="str">
        <f>IF(O84="Base+A1,2=",SUM(K80:O80)," ")</f>
        <v xml:space="preserve"> </v>
      </c>
      <c r="P85" s="44" t="str">
        <f>IF(P84="Base+A1,2,3=",SUM(M80:P80)," ")</f>
        <v xml:space="preserve"> </v>
      </c>
      <c r="Q85" s="44" t="str">
        <f>IF(Q84="Base+A1,2,3,4=",SUM(M80:Q80)," ")</f>
        <v xml:space="preserve"> </v>
      </c>
      <c r="R85" s="73"/>
    </row>
    <row r="86" spans="1:18" ht="15.95" customHeight="1" x14ac:dyDescent="0.2">
      <c r="A86" s="36" t="s">
        <v>14</v>
      </c>
      <c r="B86" s="37"/>
      <c r="C86" s="4" t="s">
        <v>27</v>
      </c>
      <c r="D86" s="77"/>
      <c r="E86" s="77"/>
      <c r="F86" s="77"/>
      <c r="G86" s="78"/>
      <c r="H86" s="81"/>
      <c r="I86" s="81"/>
      <c r="J86" s="81"/>
      <c r="K86" s="81"/>
      <c r="L86" s="81"/>
      <c r="M86" s="69"/>
      <c r="N86" s="69"/>
      <c r="O86" s="69"/>
      <c r="P86" s="69"/>
      <c r="Q86" s="69"/>
      <c r="R86" s="71"/>
    </row>
    <row r="87" spans="1:18" ht="15.95" customHeight="1" x14ac:dyDescent="0.2">
      <c r="A87" s="38" t="s">
        <v>11</v>
      </c>
      <c r="B87" s="39"/>
      <c r="C87" s="18"/>
      <c r="D87" s="79"/>
      <c r="E87" s="79"/>
      <c r="F87" s="79"/>
      <c r="G87" s="80"/>
      <c r="H87" s="82"/>
      <c r="I87" s="82"/>
      <c r="J87" s="82"/>
      <c r="K87" s="82"/>
      <c r="L87" s="82"/>
      <c r="M87" s="70"/>
      <c r="N87" s="70"/>
      <c r="O87" s="70"/>
      <c r="P87" s="70"/>
      <c r="Q87" s="70"/>
      <c r="R87" s="72"/>
    </row>
    <row r="88" spans="1:18" ht="15.95" customHeight="1" x14ac:dyDescent="0.2">
      <c r="A88" s="38" t="s">
        <v>10</v>
      </c>
      <c r="B88" s="39"/>
      <c r="C88" s="24"/>
      <c r="D88" s="79"/>
      <c r="E88" s="79"/>
      <c r="F88" s="79"/>
      <c r="G88" s="80"/>
      <c r="H88" s="82"/>
      <c r="I88" s="82"/>
      <c r="J88" s="82"/>
      <c r="K88" s="82"/>
      <c r="L88" s="82"/>
      <c r="M88" s="70"/>
      <c r="N88" s="70"/>
      <c r="O88" s="70"/>
      <c r="P88" s="70"/>
      <c r="Q88" s="70"/>
      <c r="R88" s="72"/>
    </row>
    <row r="89" spans="1:18" ht="15.95" customHeight="1" x14ac:dyDescent="0.2">
      <c r="A89" s="38" t="s">
        <v>12</v>
      </c>
      <c r="B89" s="39"/>
      <c r="C89" s="24" t="s">
        <v>28</v>
      </c>
      <c r="D89" s="74"/>
      <c r="E89" s="74"/>
      <c r="F89" s="74"/>
      <c r="G89" s="109"/>
      <c r="H89" s="82"/>
      <c r="I89" s="82"/>
      <c r="J89" s="82"/>
      <c r="K89" s="82"/>
      <c r="L89" s="82"/>
      <c r="M89" s="70"/>
      <c r="N89" s="70"/>
      <c r="O89" s="70"/>
      <c r="P89" s="70"/>
      <c r="Q89" s="70"/>
      <c r="R89" s="72"/>
    </row>
    <row r="90" spans="1:18" ht="15.95" customHeight="1" x14ac:dyDescent="0.2">
      <c r="A90" s="38" t="s">
        <v>13</v>
      </c>
      <c r="B90" s="39"/>
      <c r="C90" s="18" t="s">
        <v>29</v>
      </c>
      <c r="D90" s="19"/>
      <c r="E90" s="63"/>
      <c r="F90" s="64"/>
      <c r="G90" s="65"/>
      <c r="H90" s="51"/>
      <c r="I90" s="51"/>
      <c r="J90" s="51"/>
      <c r="K90" s="51"/>
      <c r="L90" s="51"/>
      <c r="M90" s="52"/>
      <c r="N90" s="43" t="str">
        <f>IF(UPPER(N86)="N/A"," ",IF(UPPER(N86)="NO BID"," ",IF(COUNTBLANK(N86)=1," ","Base+Alt.1=")))</f>
        <v xml:space="preserve"> </v>
      </c>
      <c r="O90" s="43" t="str">
        <f>IF(UPPER(O86)="N/A"," ",IF(UPPER(O86)="NO BID"," ",IF(COUNTBLANK(O86)=1," ","Base+A1,2=")))</f>
        <v xml:space="preserve"> </v>
      </c>
      <c r="P90" s="43" t="str">
        <f>IF(UPPER(P86)="N/A"," ",IF(UPPER(P86)="NO BID"," ",IF(COUNTBLANK(P86)=1," ","Base+A1,2,3=")))</f>
        <v xml:space="preserve"> </v>
      </c>
      <c r="Q90" s="43" t="str">
        <f>IF(UPPER(Q86)="N/A"," ",IF(UPPER(Q86)="NO BID"," ",IF(COUNTBLANK(Q86)=1," ","Base+A1,2,3,4=")))</f>
        <v xml:space="preserve"> </v>
      </c>
      <c r="R90" s="72"/>
    </row>
    <row r="91" spans="1:18" ht="15.95" customHeight="1" x14ac:dyDescent="0.2">
      <c r="A91" s="40" t="s">
        <v>42</v>
      </c>
      <c r="B91" s="41"/>
      <c r="C91" s="6"/>
      <c r="D91" s="12"/>
      <c r="E91" s="66"/>
      <c r="F91" s="67"/>
      <c r="G91" s="68"/>
      <c r="H91" s="53"/>
      <c r="I91" s="53"/>
      <c r="J91" s="53"/>
      <c r="K91" s="53"/>
      <c r="L91" s="53"/>
      <c r="M91" s="44"/>
      <c r="N91" s="44" t="str">
        <f>IF(N90="Base+Alt.1=",SUM(M86:N86)," ")</f>
        <v xml:space="preserve"> </v>
      </c>
      <c r="O91" s="44" t="str">
        <f>IF(O90="Base+A1,2=",SUM(K86:O86)," ")</f>
        <v xml:space="preserve"> </v>
      </c>
      <c r="P91" s="44" t="str">
        <f>IF(P90="Base+A1,2,3=",SUM(M86:P86)," ")</f>
        <v xml:space="preserve"> </v>
      </c>
      <c r="Q91" s="44" t="str">
        <f>IF(Q90="Base+A1,2,3,4=",SUM(M86:Q86)," ")</f>
        <v xml:space="preserve"> </v>
      </c>
      <c r="R91" s="73"/>
    </row>
    <row r="92" spans="1:18" ht="15.95" customHeight="1" x14ac:dyDescent="0.2">
      <c r="A92" s="36" t="s">
        <v>14</v>
      </c>
      <c r="B92" s="37"/>
      <c r="C92" s="4" t="s">
        <v>27</v>
      </c>
      <c r="D92" s="77"/>
      <c r="E92" s="77"/>
      <c r="F92" s="77"/>
      <c r="G92" s="78"/>
      <c r="H92" s="81"/>
      <c r="I92" s="81"/>
      <c r="J92" s="81"/>
      <c r="K92" s="81"/>
      <c r="L92" s="81"/>
      <c r="M92" s="69"/>
      <c r="N92" s="69"/>
      <c r="O92" s="69"/>
      <c r="P92" s="69"/>
      <c r="Q92" s="69"/>
      <c r="R92" s="71"/>
    </row>
    <row r="93" spans="1:18" ht="15.95" customHeight="1" x14ac:dyDescent="0.2">
      <c r="A93" s="38" t="s">
        <v>11</v>
      </c>
      <c r="B93" s="39"/>
      <c r="C93" s="18"/>
      <c r="D93" s="79"/>
      <c r="E93" s="79"/>
      <c r="F93" s="79"/>
      <c r="G93" s="80"/>
      <c r="H93" s="82"/>
      <c r="I93" s="82"/>
      <c r="J93" s="82"/>
      <c r="K93" s="82"/>
      <c r="L93" s="82"/>
      <c r="M93" s="70"/>
      <c r="N93" s="70"/>
      <c r="O93" s="70"/>
      <c r="P93" s="70"/>
      <c r="Q93" s="70"/>
      <c r="R93" s="72"/>
    </row>
    <row r="94" spans="1:18" ht="15.95" customHeight="1" x14ac:dyDescent="0.2">
      <c r="A94" s="38" t="s">
        <v>10</v>
      </c>
      <c r="B94" s="39"/>
      <c r="C94" s="24"/>
      <c r="D94" s="79"/>
      <c r="E94" s="79"/>
      <c r="F94" s="79"/>
      <c r="G94" s="80"/>
      <c r="H94" s="82"/>
      <c r="I94" s="82"/>
      <c r="J94" s="82"/>
      <c r="K94" s="82"/>
      <c r="L94" s="82"/>
      <c r="M94" s="70"/>
      <c r="N94" s="70"/>
      <c r="O94" s="70"/>
      <c r="P94" s="70"/>
      <c r="Q94" s="70"/>
      <c r="R94" s="72"/>
    </row>
    <row r="95" spans="1:18" ht="15.95" customHeight="1" x14ac:dyDescent="0.2">
      <c r="A95" s="38" t="s">
        <v>12</v>
      </c>
      <c r="B95" s="39"/>
      <c r="C95" s="24" t="s">
        <v>28</v>
      </c>
      <c r="D95" s="74"/>
      <c r="E95" s="74"/>
      <c r="F95" s="74"/>
      <c r="G95" s="109"/>
      <c r="H95" s="82"/>
      <c r="I95" s="82"/>
      <c r="J95" s="82"/>
      <c r="K95" s="82"/>
      <c r="L95" s="82"/>
      <c r="M95" s="70"/>
      <c r="N95" s="70"/>
      <c r="O95" s="70"/>
      <c r="P95" s="70"/>
      <c r="Q95" s="70"/>
      <c r="R95" s="72"/>
    </row>
    <row r="96" spans="1:18" ht="15.95" customHeight="1" x14ac:dyDescent="0.2">
      <c r="A96" s="38" t="s">
        <v>13</v>
      </c>
      <c r="B96" s="39"/>
      <c r="C96" s="18" t="s">
        <v>29</v>
      </c>
      <c r="D96" s="19"/>
      <c r="E96" s="63"/>
      <c r="F96" s="64"/>
      <c r="G96" s="65"/>
      <c r="H96" s="51"/>
      <c r="I96" s="51"/>
      <c r="J96" s="51"/>
      <c r="K96" s="51"/>
      <c r="L96" s="51"/>
      <c r="M96" s="52"/>
      <c r="N96" s="43" t="str">
        <f>IF(UPPER(N92)="N/A"," ",IF(UPPER(N92)="NO BID"," ",IF(COUNTBLANK(N92)=1," ","Base+Alt.1=")))</f>
        <v xml:space="preserve"> </v>
      </c>
      <c r="O96" s="43" t="str">
        <f>IF(UPPER(O92)="N/A"," ",IF(UPPER(O92)="NO BID"," ",IF(COUNTBLANK(O92)=1," ","Base+A1,2=")))</f>
        <v xml:space="preserve"> </v>
      </c>
      <c r="P96" s="43" t="str">
        <f>IF(UPPER(P92)="N/A"," ",IF(UPPER(P92)="NO BID"," ",IF(COUNTBLANK(P92)=1," ","Base+A1,2,3=")))</f>
        <v xml:space="preserve"> </v>
      </c>
      <c r="Q96" s="43" t="str">
        <f>IF(UPPER(Q92)="N/A"," ",IF(UPPER(Q92)="NO BID"," ",IF(COUNTBLANK(Q92)=1," ","Base+A1,2,3,4=")))</f>
        <v xml:space="preserve"> </v>
      </c>
      <c r="R96" s="72"/>
    </row>
    <row r="97" spans="1:18" ht="15.95" customHeight="1" x14ac:dyDescent="0.2">
      <c r="A97" s="40" t="s">
        <v>42</v>
      </c>
      <c r="B97" s="41"/>
      <c r="C97" s="6"/>
      <c r="D97" s="12"/>
      <c r="E97" s="66"/>
      <c r="F97" s="67"/>
      <c r="G97" s="68"/>
      <c r="H97" s="53"/>
      <c r="I97" s="53"/>
      <c r="J97" s="53"/>
      <c r="K97" s="53"/>
      <c r="L97" s="53"/>
      <c r="M97" s="44"/>
      <c r="N97" s="44" t="str">
        <f>IF(N96="Base+Alt.1=",SUM(M92:N92)," ")</f>
        <v xml:space="preserve"> </v>
      </c>
      <c r="O97" s="44" t="str">
        <f>IF(O96="Base+A1,2=",SUM(K92:O92)," ")</f>
        <v xml:space="preserve"> </v>
      </c>
      <c r="P97" s="44" t="str">
        <f>IF(P96="Base+A1,2,3=",SUM(M92:P92)," ")</f>
        <v xml:space="preserve"> </v>
      </c>
      <c r="Q97" s="44" t="str">
        <f>IF(Q96="Base+A1,2,3,4=",SUM(M92:Q92)," ")</f>
        <v xml:space="preserve"> </v>
      </c>
      <c r="R97" s="73"/>
    </row>
  </sheetData>
  <mergeCells count="207">
    <mergeCell ref="R92:R97"/>
    <mergeCell ref="D95:G95"/>
    <mergeCell ref="E96:G97"/>
    <mergeCell ref="R86:R91"/>
    <mergeCell ref="D89:G89"/>
    <mergeCell ref="E90:G91"/>
    <mergeCell ref="D92:G94"/>
    <mergeCell ref="H92:H95"/>
    <mergeCell ref="I92:I95"/>
    <mergeCell ref="J92:J95"/>
    <mergeCell ref="K92:K95"/>
    <mergeCell ref="L92:L95"/>
    <mergeCell ref="M92:M95"/>
    <mergeCell ref="L86:L89"/>
    <mergeCell ref="M86:M89"/>
    <mergeCell ref="N86:N89"/>
    <mergeCell ref="O86:O89"/>
    <mergeCell ref="P86:P89"/>
    <mergeCell ref="Q86:Q89"/>
    <mergeCell ref="D86:G88"/>
    <mergeCell ref="H86:H89"/>
    <mergeCell ref="I86:I89"/>
    <mergeCell ref="J86:J89"/>
    <mergeCell ref="K86:K89"/>
    <mergeCell ref="M80:M83"/>
    <mergeCell ref="N80:N83"/>
    <mergeCell ref="O80:O83"/>
    <mergeCell ref="N92:N95"/>
    <mergeCell ref="O92:O95"/>
    <mergeCell ref="P80:P83"/>
    <mergeCell ref="Q80:Q83"/>
    <mergeCell ref="P92:P95"/>
    <mergeCell ref="Q92:Q95"/>
    <mergeCell ref="R80:R85"/>
    <mergeCell ref="D80:G82"/>
    <mergeCell ref="H80:H83"/>
    <mergeCell ref="I80:I83"/>
    <mergeCell ref="J80:J83"/>
    <mergeCell ref="K80:K83"/>
    <mergeCell ref="L80:L83"/>
    <mergeCell ref="D83:G83"/>
    <mergeCell ref="E84:G85"/>
    <mergeCell ref="R74:R79"/>
    <mergeCell ref="D77:G77"/>
    <mergeCell ref="E78:G79"/>
    <mergeCell ref="R68:R73"/>
    <mergeCell ref="D71:G71"/>
    <mergeCell ref="E72:G73"/>
    <mergeCell ref="D74:G76"/>
    <mergeCell ref="H74:H77"/>
    <mergeCell ref="I74:I77"/>
    <mergeCell ref="J74:J77"/>
    <mergeCell ref="K74:K77"/>
    <mergeCell ref="L74:L77"/>
    <mergeCell ref="M74:M77"/>
    <mergeCell ref="L68:L71"/>
    <mergeCell ref="M68:M71"/>
    <mergeCell ref="N68:N71"/>
    <mergeCell ref="O68:O71"/>
    <mergeCell ref="P68:P71"/>
    <mergeCell ref="Q68:Q71"/>
    <mergeCell ref="D68:G70"/>
    <mergeCell ref="H68:H71"/>
    <mergeCell ref="I68:I71"/>
    <mergeCell ref="J68:J71"/>
    <mergeCell ref="K68:K71"/>
    <mergeCell ref="M63:M65"/>
    <mergeCell ref="N63:N65"/>
    <mergeCell ref="O63:O65"/>
    <mergeCell ref="N74:N77"/>
    <mergeCell ref="O74:O77"/>
    <mergeCell ref="P63:P65"/>
    <mergeCell ref="Q63:Q65"/>
    <mergeCell ref="P74:P77"/>
    <mergeCell ref="Q74:Q77"/>
    <mergeCell ref="R63:R67"/>
    <mergeCell ref="E61:G62"/>
    <mergeCell ref="D63:G64"/>
    <mergeCell ref="H63:H65"/>
    <mergeCell ref="I63:I65"/>
    <mergeCell ref="J63:J65"/>
    <mergeCell ref="K63:K65"/>
    <mergeCell ref="D65:G65"/>
    <mergeCell ref="E66:G67"/>
    <mergeCell ref="M57:M60"/>
    <mergeCell ref="N57:N60"/>
    <mergeCell ref="O57:O60"/>
    <mergeCell ref="P57:P60"/>
    <mergeCell ref="Q57:Q60"/>
    <mergeCell ref="R57:R62"/>
    <mergeCell ref="D57:G59"/>
    <mergeCell ref="H57:H60"/>
    <mergeCell ref="I57:I60"/>
    <mergeCell ref="J57:J60"/>
    <mergeCell ref="K57:K60"/>
    <mergeCell ref="L57:L60"/>
    <mergeCell ref="D60:G60"/>
    <mergeCell ref="R46:R51"/>
    <mergeCell ref="D49:G49"/>
    <mergeCell ref="E50:G51"/>
    <mergeCell ref="R40:R45"/>
    <mergeCell ref="D43:G43"/>
    <mergeCell ref="E44:G45"/>
    <mergeCell ref="D46:G48"/>
    <mergeCell ref="H46:H49"/>
    <mergeCell ref="I46:I49"/>
    <mergeCell ref="J46:J49"/>
    <mergeCell ref="K46:K49"/>
    <mergeCell ref="L46:L49"/>
    <mergeCell ref="M46:M49"/>
    <mergeCell ref="L40:L43"/>
    <mergeCell ref="M40:M43"/>
    <mergeCell ref="N40:N43"/>
    <mergeCell ref="O40:O43"/>
    <mergeCell ref="P40:P43"/>
    <mergeCell ref="Q40:Q43"/>
    <mergeCell ref="D40:G42"/>
    <mergeCell ref="H40:H43"/>
    <mergeCell ref="I40:I43"/>
    <mergeCell ref="J40:J43"/>
    <mergeCell ref="K40:K43"/>
    <mergeCell ref="M34:M37"/>
    <mergeCell ref="N34:N37"/>
    <mergeCell ref="O34:O37"/>
    <mergeCell ref="N46:N49"/>
    <mergeCell ref="O46:O49"/>
    <mergeCell ref="P34:P37"/>
    <mergeCell ref="Q34:Q37"/>
    <mergeCell ref="P46:P49"/>
    <mergeCell ref="Q46:Q49"/>
    <mergeCell ref="R34:R39"/>
    <mergeCell ref="D34:G36"/>
    <mergeCell ref="H34:H37"/>
    <mergeCell ref="I34:I37"/>
    <mergeCell ref="J34:J37"/>
    <mergeCell ref="K34:K37"/>
    <mergeCell ref="L34:L37"/>
    <mergeCell ref="D37:G37"/>
    <mergeCell ref="E38:G39"/>
    <mergeCell ref="R28:R33"/>
    <mergeCell ref="D31:G31"/>
    <mergeCell ref="E32:G33"/>
    <mergeCell ref="R22:R27"/>
    <mergeCell ref="D25:G25"/>
    <mergeCell ref="E26:G27"/>
    <mergeCell ref="D28:G30"/>
    <mergeCell ref="H28:H31"/>
    <mergeCell ref="I28:I31"/>
    <mergeCell ref="J28:J31"/>
    <mergeCell ref="K28:K31"/>
    <mergeCell ref="L28:L31"/>
    <mergeCell ref="M28:M31"/>
    <mergeCell ref="L22:L25"/>
    <mergeCell ref="M22:M25"/>
    <mergeCell ref="N22:N25"/>
    <mergeCell ref="O22:O25"/>
    <mergeCell ref="P22:P25"/>
    <mergeCell ref="Q22:Q25"/>
    <mergeCell ref="D22:G24"/>
    <mergeCell ref="H22:H25"/>
    <mergeCell ref="I22:I25"/>
    <mergeCell ref="J22:J25"/>
    <mergeCell ref="K22:K25"/>
    <mergeCell ref="M17:M19"/>
    <mergeCell ref="N17:N19"/>
    <mergeCell ref="O17:O19"/>
    <mergeCell ref="N28:N31"/>
    <mergeCell ref="O28:O31"/>
    <mergeCell ref="P17:P19"/>
    <mergeCell ref="Q17:Q19"/>
    <mergeCell ref="P28:P31"/>
    <mergeCell ref="Q28:Q31"/>
    <mergeCell ref="R17:R21"/>
    <mergeCell ref="E15:G16"/>
    <mergeCell ref="D17:G18"/>
    <mergeCell ref="H17:H19"/>
    <mergeCell ref="I17:I19"/>
    <mergeCell ref="J17:J19"/>
    <mergeCell ref="K17:K19"/>
    <mergeCell ref="D19:G19"/>
    <mergeCell ref="E20:G21"/>
    <mergeCell ref="M11:M14"/>
    <mergeCell ref="N11:N14"/>
    <mergeCell ref="O11:O14"/>
    <mergeCell ref="P11:P14"/>
    <mergeCell ref="Q11:Q14"/>
    <mergeCell ref="R11:R16"/>
    <mergeCell ref="D11:G13"/>
    <mergeCell ref="H11:H14"/>
    <mergeCell ref="I11:I14"/>
    <mergeCell ref="J11:J14"/>
    <mergeCell ref="K11:K14"/>
    <mergeCell ref="L11:L14"/>
    <mergeCell ref="D14:G14"/>
    <mergeCell ref="R4:R5"/>
    <mergeCell ref="G5:P5"/>
    <mergeCell ref="R6:R7"/>
    <mergeCell ref="D7:E7"/>
    <mergeCell ref="G7:P7"/>
    <mergeCell ref="R8:R9"/>
    <mergeCell ref="D9:E9"/>
    <mergeCell ref="A2:B3"/>
    <mergeCell ref="D2:D3"/>
    <mergeCell ref="F2:F3"/>
    <mergeCell ref="G3:P3"/>
    <mergeCell ref="F4:F5"/>
    <mergeCell ref="G4:P4"/>
  </mergeCells>
  <printOptions horizontalCentered="1"/>
  <pageMargins left="0.3" right="0.3" top="0.75" bottom="0.5" header="0.9" footer="0.3"/>
  <pageSetup paperSize="5" scale="68" orientation="landscape" r:id="rId1"/>
  <headerFooter scaleWithDoc="0">
    <oddHeader>&amp;L&amp;"Arial,Bold"                                            &amp;P             &amp;N</oddHeader>
    <oddFooter>&amp;L&amp;"Arial,Regular"&amp;9TN Higher Education - Standard Document - July 2019&amp;R&amp;8Page &amp;P of &amp;N</oddFooter>
  </headerFooter>
  <rowBreaks count="1" manualBreakCount="1">
    <brk id="5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Bid Tab</vt:lpstr>
      <vt:lpstr>Bid Tab (on 2 pages)</vt:lpstr>
      <vt:lpstr>'Bid Tab'!Print_Titles</vt:lpstr>
      <vt:lpstr>'Bid Tab (on 2 pages)'!Print_Titles</vt:lpstr>
    </vt:vector>
  </TitlesOfParts>
  <Company>TBR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Robinson</dc:creator>
  <cp:lastModifiedBy>Odom, Lisa Renee</cp:lastModifiedBy>
  <cp:lastPrinted>2019-07-31T18:44:33Z</cp:lastPrinted>
  <dcterms:created xsi:type="dcterms:W3CDTF">2011-02-23T20:51:24Z</dcterms:created>
  <dcterms:modified xsi:type="dcterms:W3CDTF">2019-08-20T14:06:46Z</dcterms:modified>
</cp:coreProperties>
</file>