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tsufs1\departments\Human Resources\Documents\Misc\FLSA Calculators\"/>
    </mc:Choice>
  </mc:AlternateContent>
  <bookViews>
    <workbookView xWindow="0" yWindow="0" windowWidth="28800" windowHeight="12435"/>
  </bookViews>
  <sheets>
    <sheet name="Weekly Hour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H53" i="2"/>
  <c r="H52" i="2"/>
  <c r="H51" i="2"/>
  <c r="H50" i="2"/>
  <c r="G50" i="2" s="1"/>
  <c r="H49" i="2"/>
  <c r="H48" i="2"/>
  <c r="H47" i="2"/>
  <c r="H46" i="2"/>
  <c r="G46" i="2" s="1"/>
  <c r="H45" i="2"/>
  <c r="H44" i="2"/>
  <c r="H43" i="2"/>
  <c r="H42" i="2"/>
  <c r="G42" i="2" s="1"/>
  <c r="H41" i="2"/>
  <c r="H40" i="2"/>
  <c r="H39" i="2"/>
  <c r="H38" i="2"/>
  <c r="G38" i="2" s="1"/>
  <c r="H37" i="2"/>
  <c r="H36" i="2"/>
  <c r="H35" i="2"/>
  <c r="H34" i="2"/>
  <c r="G34" i="2" s="1"/>
  <c r="H33" i="2"/>
  <c r="H32" i="2"/>
  <c r="H31" i="2"/>
  <c r="H30" i="2"/>
  <c r="G30" i="2" s="1"/>
  <c r="H29" i="2"/>
  <c r="H28" i="2"/>
  <c r="H27" i="2"/>
  <c r="H26" i="2"/>
  <c r="G26" i="2" s="1"/>
  <c r="H25" i="2"/>
  <c r="H24" i="2"/>
  <c r="H23" i="2"/>
  <c r="H22" i="2"/>
  <c r="G22" i="2" s="1"/>
  <c r="H21" i="2"/>
  <c r="H20" i="2"/>
  <c r="H19" i="2"/>
  <c r="H18" i="2"/>
  <c r="G18" i="2" s="1"/>
  <c r="H17" i="2"/>
  <c r="H16" i="2"/>
  <c r="H15" i="2"/>
  <c r="H14" i="2"/>
  <c r="G14" i="2" s="1"/>
  <c r="H13" i="2"/>
  <c r="H12" i="2"/>
  <c r="H11" i="2"/>
  <c r="H10" i="2"/>
  <c r="G10" i="2" s="1"/>
  <c r="H9" i="2"/>
  <c r="H8" i="2"/>
  <c r="H6" i="2"/>
  <c r="H5" i="2"/>
  <c r="H4" i="2"/>
  <c r="H3" i="2"/>
  <c r="H2" i="2"/>
  <c r="H7" i="2"/>
  <c r="G4" i="2" l="1"/>
  <c r="G15" i="2"/>
  <c r="G31" i="2"/>
  <c r="G47" i="2"/>
  <c r="G23" i="2"/>
  <c r="G39" i="2"/>
  <c r="G52" i="2"/>
  <c r="G36" i="2"/>
  <c r="G24" i="2"/>
  <c r="G44" i="2"/>
  <c r="G32" i="2"/>
  <c r="G12" i="2"/>
  <c r="G53" i="2"/>
  <c r="G48" i="2"/>
  <c r="G40" i="2"/>
  <c r="G28" i="2"/>
  <c r="G20" i="2"/>
  <c r="G16" i="2"/>
  <c r="G51" i="2"/>
  <c r="G43" i="2"/>
  <c r="G35" i="2"/>
  <c r="G27" i="2"/>
  <c r="G19" i="2"/>
  <c r="G2" i="2"/>
  <c r="G49" i="2"/>
  <c r="G45" i="2"/>
  <c r="G41" i="2"/>
  <c r="G37" i="2"/>
  <c r="G33" i="2"/>
  <c r="G29" i="2"/>
  <c r="G25" i="2"/>
  <c r="G21" i="2"/>
  <c r="G17" i="2"/>
  <c r="G13" i="2"/>
  <c r="G5" i="2"/>
  <c r="G11" i="2"/>
  <c r="G7" i="2"/>
  <c r="G3" i="2"/>
  <c r="G8" i="2"/>
  <c r="G9" i="2"/>
  <c r="G6" i="2"/>
  <c r="T13" i="2"/>
  <c r="O2" i="2"/>
  <c r="J49" i="2" l="1"/>
  <c r="J33" i="2"/>
  <c r="J25" i="2"/>
  <c r="J51" i="2"/>
  <c r="J50" i="2"/>
  <c r="J42" i="2"/>
  <c r="I43" i="2"/>
  <c r="J47" i="2"/>
  <c r="J23" i="2"/>
  <c r="J46" i="2"/>
  <c r="J52" i="2"/>
  <c r="J48" i="2"/>
  <c r="J21" i="2"/>
  <c r="I33" i="2"/>
  <c r="I25" i="2"/>
  <c r="I21" i="2"/>
  <c r="I53" i="2"/>
  <c r="I45" i="2"/>
  <c r="I37" i="2"/>
  <c r="I29" i="2"/>
  <c r="I15" i="2"/>
  <c r="I51" i="2"/>
  <c r="I49" i="2"/>
  <c r="I48" i="2"/>
  <c r="I47" i="2"/>
  <c r="I46" i="2"/>
  <c r="I35" i="2"/>
  <c r="I27" i="2"/>
  <c r="I19" i="2"/>
  <c r="I23" i="2"/>
  <c r="I7" i="2"/>
  <c r="I38" i="2"/>
  <c r="I22" i="2"/>
  <c r="I14" i="2"/>
  <c r="I6" i="2"/>
  <c r="J40" i="2"/>
  <c r="I34" i="2"/>
  <c r="I26" i="2"/>
  <c r="I18" i="2"/>
  <c r="I10" i="2"/>
  <c r="I30" i="2"/>
  <c r="J28" i="2"/>
  <c r="J20" i="2"/>
  <c r="J16" i="2"/>
  <c r="I5" i="2"/>
  <c r="I4" i="2"/>
  <c r="T10" i="2"/>
  <c r="I52" i="2" l="1"/>
  <c r="J43" i="2"/>
  <c r="I50" i="2"/>
  <c r="I42" i="2"/>
  <c r="J27" i="2"/>
  <c r="J30" i="2"/>
  <c r="J22" i="2"/>
  <c r="J29" i="2"/>
  <c r="J37" i="2"/>
  <c r="J38" i="2"/>
  <c r="J35" i="2"/>
  <c r="J44" i="2"/>
  <c r="I31" i="2"/>
  <c r="J31" i="2"/>
  <c r="J45" i="2"/>
  <c r="J26" i="2"/>
  <c r="I39" i="2"/>
  <c r="J39" i="2"/>
  <c r="I41" i="2"/>
  <c r="J41" i="2"/>
  <c r="I44" i="2"/>
  <c r="J53" i="2"/>
  <c r="J34" i="2"/>
  <c r="I9" i="2"/>
  <c r="J19" i="2"/>
  <c r="J15" i="2"/>
  <c r="I17" i="2"/>
  <c r="J17" i="2"/>
  <c r="J14" i="2"/>
  <c r="J18" i="2"/>
  <c r="J7" i="2"/>
  <c r="J5" i="2"/>
  <c r="J4" i="2"/>
  <c r="I3" i="2"/>
  <c r="I2" i="2"/>
  <c r="J10" i="2"/>
  <c r="J8" i="2"/>
  <c r="J6" i="2"/>
  <c r="I28" i="2"/>
  <c r="I8" i="2"/>
  <c r="I16" i="2"/>
  <c r="I20" i="2"/>
  <c r="I40" i="2"/>
  <c r="I24" i="2" l="1"/>
  <c r="J24" i="2"/>
  <c r="I32" i="2"/>
  <c r="J32" i="2"/>
  <c r="I36" i="2"/>
  <c r="J36" i="2"/>
  <c r="J9" i="2"/>
  <c r="J3" i="2"/>
  <c r="J2" i="2"/>
  <c r="K2" i="2" l="1"/>
  <c r="K3" i="2" s="1"/>
  <c r="K4" i="2" s="1"/>
  <c r="K5" i="2" s="1"/>
  <c r="K6" i="2" s="1"/>
  <c r="K7" i="2" s="1"/>
  <c r="K8" i="2" s="1"/>
  <c r="K9" i="2" s="1"/>
  <c r="K10" i="2" s="1"/>
  <c r="I13" i="2"/>
  <c r="I12" i="2"/>
  <c r="J12" i="2"/>
  <c r="J13" i="2"/>
  <c r="I11" i="2"/>
  <c r="J11" i="2"/>
  <c r="J56" i="2" l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I56" i="2"/>
</calcChain>
</file>

<file path=xl/sharedStrings.xml><?xml version="1.0" encoding="utf-8"?>
<sst xmlns="http://schemas.openxmlformats.org/spreadsheetml/2006/main" count="23" uniqueCount="23">
  <si>
    <t>WEEK</t>
  </si>
  <si>
    <t>Total Cost</t>
  </si>
  <si>
    <t>Base Salary</t>
  </si>
  <si>
    <t>Hourly Rate</t>
  </si>
  <si>
    <t>FTE</t>
  </si>
  <si>
    <t>Estimated Hours worked at time and a half rate</t>
  </si>
  <si>
    <t>Estimated hours worked at straight-time rate</t>
  </si>
  <si>
    <t>Total estimated overtime cost for the year</t>
  </si>
  <si>
    <t>Grand Total</t>
  </si>
  <si>
    <t>Overtime worked at straight-time rate must be 2.5 before hours can be entered into overtime paid at time and a half column.</t>
  </si>
  <si>
    <t>Compensatory time earned in lieu of overtime pay</t>
  </si>
  <si>
    <t>Estimated hours worked at straight-time rate cannot exceed 130 (2.5 hours per week for 52 weeks per year).</t>
  </si>
  <si>
    <t>Yearly Overtime Estimator</t>
  </si>
  <si>
    <t>Total estimated compensatory time earned for the year</t>
  </si>
  <si>
    <t>Overtime Worked</t>
  </si>
  <si>
    <t>Compensatory Time Used</t>
  </si>
  <si>
    <t>Compensatory Time Balance</t>
  </si>
  <si>
    <t>Beginning Compensatory Time Balance</t>
  </si>
  <si>
    <t>Actual Hours Worked</t>
  </si>
  <si>
    <t>Holiday</t>
  </si>
  <si>
    <t>Hours earned at straight time</t>
  </si>
  <si>
    <t>Hours earned at 1.5</t>
  </si>
  <si>
    <t>Annual Leave/ Sick Leave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</si>
</sst>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7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/>
    <xf numFmtId="0" fontId="2" fillId="3" borderId="1" xfId="0" applyFont="1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0" fillId="0" borderId="1" xfId="1" applyFont="1" applyBorder="1"/>
    <xf numFmtId="44" fontId="2" fillId="2" borderId="2" xfId="0" applyNumberFormat="1" applyFont="1" applyFill="1" applyBorder="1"/>
    <xf numFmtId="0" fontId="2" fillId="0" borderId="0" xfId="0" applyFont="1" applyFill="1" applyBorder="1" applyAlignment="1">
      <alignment wrapText="1"/>
    </xf>
    <xf numFmtId="44" fontId="2" fillId="0" borderId="2" xfId="1" applyFont="1" applyBorder="1"/>
    <xf numFmtId="44" fontId="2" fillId="3" borderId="1" xfId="1" applyFont="1" applyFill="1" applyBorder="1" applyAlignment="1" applyProtection="1">
      <alignment wrapText="1"/>
    </xf>
    <xf numFmtId="44" fontId="0" fillId="0" borderId="0" xfId="1" applyFont="1" applyProtection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Protection="1"/>
    <xf numFmtId="0" fontId="0" fillId="4" borderId="1" xfId="0" applyFill="1" applyBorder="1"/>
    <xf numFmtId="0" fontId="0" fillId="5" borderId="1" xfId="0" applyFill="1" applyBorder="1"/>
    <xf numFmtId="0" fontId="2" fillId="6" borderId="1" xfId="0" applyFont="1" applyFill="1" applyBorder="1" applyAlignment="1">
      <alignment wrapText="1"/>
    </xf>
    <xf numFmtId="44" fontId="2" fillId="2" borderId="9" xfId="0" applyNumberFormat="1" applyFont="1" applyFill="1" applyBorder="1"/>
    <xf numFmtId="44" fontId="2" fillId="2" borderId="0" xfId="0" applyNumberFormat="1" applyFont="1" applyFill="1" applyBorder="1"/>
    <xf numFmtId="2" fontId="0" fillId="2" borderId="2" xfId="0" applyNumberFormat="1" applyFont="1" applyFill="1" applyBorder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" fontId="0" fillId="0" borderId="0" xfId="0" applyNumberFormat="1" applyBorder="1"/>
    <xf numFmtId="2" fontId="2" fillId="0" borderId="2" xfId="1" applyNumberFormat="1" applyFont="1" applyBorder="1"/>
    <xf numFmtId="0" fontId="5" fillId="7" borderId="1" xfId="2" applyFont="1" applyBorder="1" applyAlignment="1" applyProtection="1">
      <alignment wrapText="1"/>
    </xf>
    <xf numFmtId="2" fontId="5" fillId="7" borderId="14" xfId="2" applyNumberFormat="1" applyFont="1" applyBorder="1" applyAlignment="1">
      <alignment wrapText="1"/>
    </xf>
    <xf numFmtId="0" fontId="4" fillId="7" borderId="1" xfId="2" applyBorder="1" applyProtection="1">
      <protection locked="0"/>
    </xf>
    <xf numFmtId="0" fontId="0" fillId="5" borderId="1" xfId="0" applyFill="1" applyBorder="1" applyProtection="1"/>
    <xf numFmtId="0" fontId="0" fillId="4" borderId="1" xfId="0" applyFill="1" applyBorder="1" applyProtection="1"/>
    <xf numFmtId="44" fontId="0" fillId="5" borderId="1" xfId="1" applyFont="1" applyFill="1" applyBorder="1"/>
    <xf numFmtId="44" fontId="0" fillId="4" borderId="1" xfId="1" applyFont="1" applyFill="1" applyBorder="1"/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6" borderId="14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left" wrapText="1"/>
    </xf>
    <xf numFmtId="0" fontId="3" fillId="6" borderId="16" xfId="0" applyFont="1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115" zoomScaleNormal="115" workbookViewId="0">
      <selection activeCell="M6" sqref="M6:O6"/>
    </sheetView>
  </sheetViews>
  <sheetFormatPr defaultRowHeight="15" x14ac:dyDescent="0.25"/>
  <cols>
    <col min="2" max="2" width="11.85546875" style="22" customWidth="1"/>
    <col min="3" max="3" width="14" style="22" customWidth="1"/>
    <col min="4" max="4" width="14.28515625" style="32" customWidth="1"/>
    <col min="5" max="5" width="8.140625" style="22" customWidth="1"/>
    <col min="6" max="6" width="9.42578125" style="17" customWidth="1"/>
    <col min="7" max="7" width="12.85546875" style="22" customWidth="1"/>
    <col min="8" max="8" width="9" style="2" bestFit="1" customWidth="1"/>
    <col min="9" max="9" width="12" style="2" bestFit="1" customWidth="1"/>
    <col min="10" max="10" width="13.85546875" style="2" customWidth="1"/>
    <col min="11" max="11" width="14.28515625" style="3" customWidth="1"/>
    <col min="12" max="12" width="6.28515625" customWidth="1"/>
    <col min="13" max="13" width="12.5703125" customWidth="1"/>
    <col min="14" max="14" width="10.85546875" customWidth="1"/>
    <col min="15" max="15" width="11.28515625" bestFit="1" customWidth="1"/>
    <col min="19" max="20" width="12" customWidth="1"/>
  </cols>
  <sheetData>
    <row r="1" spans="1:21" s="1" customFormat="1" ht="83.25" customHeight="1" thickBot="1" x14ac:dyDescent="0.3">
      <c r="A1" s="10" t="s">
        <v>0</v>
      </c>
      <c r="B1" s="34" t="s">
        <v>18</v>
      </c>
      <c r="C1" s="34" t="s">
        <v>22</v>
      </c>
      <c r="D1" s="35" t="s">
        <v>15</v>
      </c>
      <c r="E1" s="34" t="s">
        <v>19</v>
      </c>
      <c r="F1" s="16" t="s">
        <v>14</v>
      </c>
      <c r="G1" s="21" t="s">
        <v>20</v>
      </c>
      <c r="H1" s="11" t="s">
        <v>21</v>
      </c>
      <c r="I1" s="11" t="s">
        <v>1</v>
      </c>
      <c r="J1" s="11" t="s">
        <v>10</v>
      </c>
      <c r="K1" s="10" t="s">
        <v>16</v>
      </c>
      <c r="L1" s="14"/>
      <c r="M1" s="26" t="s">
        <v>2</v>
      </c>
      <c r="N1" s="26" t="s">
        <v>4</v>
      </c>
      <c r="O1" s="26" t="s">
        <v>3</v>
      </c>
      <c r="Q1" s="56" t="s">
        <v>12</v>
      </c>
      <c r="R1" s="57"/>
      <c r="S1" s="57"/>
      <c r="T1" s="57"/>
      <c r="U1" s="58"/>
    </row>
    <row r="2" spans="1:21" ht="15.75" thickTop="1" x14ac:dyDescent="0.25">
      <c r="A2" s="25">
        <v>1</v>
      </c>
      <c r="B2" s="36"/>
      <c r="C2" s="36"/>
      <c r="D2" s="36"/>
      <c r="E2" s="36"/>
      <c r="F2" s="25">
        <f t="shared" ref="F2:F33" si="0">MAX(0,(B2+C2+D2+E2)-37.5)</f>
        <v>0</v>
      </c>
      <c r="G2" s="25">
        <f t="shared" ref="G2:G53" si="1">F2-H2</f>
        <v>0</v>
      </c>
      <c r="H2" s="25">
        <f t="shared" ref="H2:H33" si="2">MAX(0,B2-40)</f>
        <v>0</v>
      </c>
      <c r="I2" s="39">
        <f>(G2*$O$2)+((H2*1.5)*$O$2)</f>
        <v>0</v>
      </c>
      <c r="J2" s="37">
        <f>G2+(H2*1.5)</f>
        <v>0</v>
      </c>
      <c r="K2" s="25">
        <f>M6+J2-D2</f>
        <v>0</v>
      </c>
      <c r="L2" s="3"/>
      <c r="M2" s="19"/>
      <c r="N2" s="18">
        <v>1</v>
      </c>
      <c r="O2" s="12">
        <f>M2/(1950*N2)</f>
        <v>0</v>
      </c>
      <c r="Q2" s="4"/>
      <c r="R2" s="5"/>
      <c r="S2" s="5"/>
      <c r="T2" s="5"/>
      <c r="U2" s="6"/>
    </row>
    <row r="3" spans="1:21" x14ac:dyDescent="0.25">
      <c r="A3" s="24">
        <v>2</v>
      </c>
      <c r="B3" s="36"/>
      <c r="C3" s="36"/>
      <c r="D3" s="36"/>
      <c r="E3" s="36"/>
      <c r="F3" s="24">
        <f t="shared" si="0"/>
        <v>0</v>
      </c>
      <c r="G3" s="24">
        <f t="shared" si="1"/>
        <v>0</v>
      </c>
      <c r="H3" s="24">
        <f t="shared" si="2"/>
        <v>0</v>
      </c>
      <c r="I3" s="40">
        <f t="shared" ref="I3:I5" si="3">(G3*$O$2)+((H3*1.5)*$O$2)</f>
        <v>0</v>
      </c>
      <c r="J3" s="38">
        <f>G3+(H3*1.5)</f>
        <v>0</v>
      </c>
      <c r="K3" s="24">
        <f t="shared" ref="K3:K34" si="4">K2+J3-(D3)</f>
        <v>0</v>
      </c>
      <c r="L3" s="3"/>
      <c r="M3" s="3"/>
      <c r="N3" s="3"/>
      <c r="O3" s="3"/>
      <c r="Q3" s="59" t="s">
        <v>6</v>
      </c>
      <c r="R3" s="60"/>
      <c r="S3" s="60"/>
      <c r="T3" s="5"/>
      <c r="U3" s="6"/>
    </row>
    <row r="4" spans="1:21" x14ac:dyDescent="0.25">
      <c r="A4" s="25">
        <v>3</v>
      </c>
      <c r="B4" s="36"/>
      <c r="C4" s="36"/>
      <c r="D4" s="36"/>
      <c r="E4" s="36"/>
      <c r="F4" s="25">
        <f t="shared" si="0"/>
        <v>0</v>
      </c>
      <c r="G4" s="25">
        <f t="shared" si="1"/>
        <v>0</v>
      </c>
      <c r="H4" s="25">
        <f t="shared" si="2"/>
        <v>0</v>
      </c>
      <c r="I4" s="39">
        <f t="shared" si="3"/>
        <v>0</v>
      </c>
      <c r="J4" s="37">
        <f t="shared" ref="J4:J53" si="5">G4+(H4*1.5)</f>
        <v>0</v>
      </c>
      <c r="K4" s="25">
        <f t="shared" si="4"/>
        <v>0</v>
      </c>
      <c r="L4" s="3"/>
      <c r="M4" s="3"/>
      <c r="N4" s="3"/>
      <c r="O4" s="3"/>
      <c r="Q4" s="59"/>
      <c r="R4" s="60"/>
      <c r="S4" s="60"/>
      <c r="T4" s="20"/>
      <c r="U4" s="6"/>
    </row>
    <row r="5" spans="1:21" x14ac:dyDescent="0.25">
      <c r="A5" s="24">
        <v>4</v>
      </c>
      <c r="B5" s="36"/>
      <c r="C5" s="36"/>
      <c r="D5" s="36"/>
      <c r="E5" s="36"/>
      <c r="F5" s="24">
        <f t="shared" si="0"/>
        <v>0</v>
      </c>
      <c r="G5" s="24">
        <f t="shared" si="1"/>
        <v>0</v>
      </c>
      <c r="H5" s="24">
        <f t="shared" si="2"/>
        <v>0</v>
      </c>
      <c r="I5" s="40">
        <f t="shared" si="3"/>
        <v>0</v>
      </c>
      <c r="J5" s="38">
        <f t="shared" si="5"/>
        <v>0</v>
      </c>
      <c r="K5" s="24">
        <f t="shared" si="4"/>
        <v>0</v>
      </c>
      <c r="L5" s="3"/>
      <c r="M5" s="44" t="s">
        <v>17</v>
      </c>
      <c r="N5" s="45"/>
      <c r="O5" s="46"/>
      <c r="Q5" s="4"/>
      <c r="R5" s="5"/>
      <c r="S5" s="5"/>
      <c r="T5" s="5"/>
      <c r="U5" s="6"/>
    </row>
    <row r="6" spans="1:21" x14ac:dyDescent="0.25">
      <c r="A6" s="25">
        <v>5</v>
      </c>
      <c r="B6" s="36"/>
      <c r="C6" s="36"/>
      <c r="D6" s="36"/>
      <c r="E6" s="36"/>
      <c r="F6" s="25">
        <f t="shared" si="0"/>
        <v>0</v>
      </c>
      <c r="G6" s="25">
        <f t="shared" si="1"/>
        <v>0</v>
      </c>
      <c r="H6" s="25">
        <f t="shared" si="2"/>
        <v>0</v>
      </c>
      <c r="I6" s="39">
        <f t="shared" ref="I6:I41" si="6">(G6*$O$2)+((H6*1.5)*$O$2)</f>
        <v>0</v>
      </c>
      <c r="J6" s="37">
        <f>G6+(H6*1.5)</f>
        <v>0</v>
      </c>
      <c r="K6" s="25">
        <f t="shared" si="4"/>
        <v>0</v>
      </c>
      <c r="L6" s="3"/>
      <c r="M6" s="41">
        <v>0</v>
      </c>
      <c r="N6" s="42"/>
      <c r="O6" s="43"/>
      <c r="Q6" s="59" t="s">
        <v>5</v>
      </c>
      <c r="R6" s="60"/>
      <c r="S6" s="60"/>
      <c r="T6" s="5"/>
      <c r="U6" s="6"/>
    </row>
    <row r="7" spans="1:21" x14ac:dyDescent="0.25">
      <c r="A7" s="24">
        <v>6</v>
      </c>
      <c r="B7" s="36"/>
      <c r="C7" s="36"/>
      <c r="D7" s="36"/>
      <c r="E7" s="36"/>
      <c r="F7" s="24">
        <f t="shared" si="0"/>
        <v>0</v>
      </c>
      <c r="G7" s="24">
        <f t="shared" si="1"/>
        <v>0</v>
      </c>
      <c r="H7" s="24">
        <f t="shared" si="2"/>
        <v>0</v>
      </c>
      <c r="I7" s="40">
        <f t="shared" si="6"/>
        <v>0</v>
      </c>
      <c r="J7" s="38">
        <f t="shared" si="5"/>
        <v>0</v>
      </c>
      <c r="K7" s="24">
        <f t="shared" si="4"/>
        <v>0</v>
      </c>
      <c r="L7" s="3"/>
      <c r="M7" s="3"/>
      <c r="N7" s="3"/>
      <c r="O7" s="3"/>
      <c r="Q7" s="59"/>
      <c r="R7" s="60"/>
      <c r="S7" s="60"/>
      <c r="T7" s="20"/>
      <c r="U7" s="6"/>
    </row>
    <row r="8" spans="1:21" x14ac:dyDescent="0.25">
      <c r="A8" s="25">
        <v>7</v>
      </c>
      <c r="B8" s="36"/>
      <c r="C8" s="36"/>
      <c r="D8" s="36"/>
      <c r="E8" s="36"/>
      <c r="F8" s="25">
        <f t="shared" si="0"/>
        <v>0</v>
      </c>
      <c r="G8" s="25">
        <f t="shared" si="1"/>
        <v>0</v>
      </c>
      <c r="H8" s="25">
        <f t="shared" si="2"/>
        <v>0</v>
      </c>
      <c r="I8" s="39">
        <f t="shared" si="6"/>
        <v>0</v>
      </c>
      <c r="J8" s="37">
        <f t="shared" si="5"/>
        <v>0</v>
      </c>
      <c r="K8" s="25">
        <f t="shared" si="4"/>
        <v>0</v>
      </c>
      <c r="L8" s="3"/>
      <c r="M8" s="3"/>
      <c r="N8" s="3"/>
      <c r="O8" s="3"/>
      <c r="Q8" s="4"/>
      <c r="R8" s="5"/>
      <c r="S8" s="5"/>
      <c r="T8" s="5"/>
      <c r="U8" s="6"/>
    </row>
    <row r="9" spans="1:21" ht="15.75" thickBot="1" x14ac:dyDescent="0.3">
      <c r="A9" s="24">
        <v>8</v>
      </c>
      <c r="B9" s="36"/>
      <c r="C9" s="36"/>
      <c r="D9" s="36"/>
      <c r="E9" s="36"/>
      <c r="F9" s="25">
        <f t="shared" si="0"/>
        <v>0</v>
      </c>
      <c r="G9" s="25">
        <f t="shared" si="1"/>
        <v>0</v>
      </c>
      <c r="H9" s="25">
        <f t="shared" si="2"/>
        <v>0</v>
      </c>
      <c r="I9" s="39">
        <f t="shared" si="6"/>
        <v>0</v>
      </c>
      <c r="J9" s="37">
        <f t="shared" si="5"/>
        <v>0</v>
      </c>
      <c r="K9" s="25">
        <f t="shared" si="4"/>
        <v>0</v>
      </c>
      <c r="L9" s="3"/>
      <c r="M9" s="3"/>
      <c r="N9" s="3"/>
      <c r="O9" s="3"/>
      <c r="Q9" s="61" t="s">
        <v>7</v>
      </c>
      <c r="R9" s="62"/>
      <c r="S9" s="62"/>
      <c r="T9" s="5"/>
      <c r="U9" s="6"/>
    </row>
    <row r="10" spans="1:21" ht="15.75" thickBot="1" x14ac:dyDescent="0.3">
      <c r="A10" s="25">
        <v>9</v>
      </c>
      <c r="B10" s="36"/>
      <c r="C10" s="36"/>
      <c r="D10" s="36"/>
      <c r="E10" s="36"/>
      <c r="F10" s="24">
        <f t="shared" si="0"/>
        <v>0</v>
      </c>
      <c r="G10" s="24">
        <f t="shared" si="1"/>
        <v>0</v>
      </c>
      <c r="H10" s="24">
        <f t="shared" si="2"/>
        <v>0</v>
      </c>
      <c r="I10" s="40">
        <f t="shared" si="6"/>
        <v>0</v>
      </c>
      <c r="J10" s="38">
        <f t="shared" si="5"/>
        <v>0</v>
      </c>
      <c r="K10" s="24">
        <f t="shared" si="4"/>
        <v>0</v>
      </c>
      <c r="L10" s="3"/>
      <c r="M10" s="3"/>
      <c r="N10" s="3"/>
      <c r="O10" s="3"/>
      <c r="Q10" s="61"/>
      <c r="R10" s="62"/>
      <c r="S10" s="62"/>
      <c r="T10" s="13">
        <f>SUM(T4*O2)+(T7*(O2*1.5))</f>
        <v>0</v>
      </c>
      <c r="U10" s="6"/>
    </row>
    <row r="11" spans="1:21" x14ac:dyDescent="0.25">
      <c r="A11" s="24">
        <v>10</v>
      </c>
      <c r="B11" s="36"/>
      <c r="C11" s="36"/>
      <c r="D11" s="36"/>
      <c r="E11" s="36"/>
      <c r="F11" s="25">
        <f t="shared" si="0"/>
        <v>0</v>
      </c>
      <c r="G11" s="25">
        <f t="shared" si="1"/>
        <v>0</v>
      </c>
      <c r="H11" s="25">
        <f t="shared" si="2"/>
        <v>0</v>
      </c>
      <c r="I11" s="39">
        <f t="shared" si="6"/>
        <v>0</v>
      </c>
      <c r="J11" s="37">
        <f t="shared" si="5"/>
        <v>0</v>
      </c>
      <c r="K11" s="25">
        <f t="shared" si="4"/>
        <v>0</v>
      </c>
      <c r="L11" s="3"/>
      <c r="M11" s="3"/>
      <c r="N11" s="3"/>
      <c r="O11" s="3"/>
      <c r="Q11" s="7"/>
      <c r="R11" s="8"/>
      <c r="S11" s="8"/>
      <c r="T11" s="28"/>
      <c r="U11" s="6"/>
    </row>
    <row r="12" spans="1:21" ht="15.75" customHeight="1" thickBot="1" x14ac:dyDescent="0.3">
      <c r="A12" s="25">
        <v>11</v>
      </c>
      <c r="B12" s="36"/>
      <c r="C12" s="36"/>
      <c r="D12" s="36"/>
      <c r="E12" s="36"/>
      <c r="F12" s="24">
        <f t="shared" si="0"/>
        <v>0</v>
      </c>
      <c r="G12" s="24">
        <f t="shared" si="1"/>
        <v>0</v>
      </c>
      <c r="H12" s="24">
        <f t="shared" si="2"/>
        <v>0</v>
      </c>
      <c r="I12" s="40">
        <f t="shared" si="6"/>
        <v>0</v>
      </c>
      <c r="J12" s="38">
        <f t="shared" si="5"/>
        <v>0</v>
      </c>
      <c r="K12" s="24">
        <f t="shared" si="4"/>
        <v>0</v>
      </c>
      <c r="L12" s="3"/>
      <c r="M12" s="3"/>
      <c r="N12" s="3"/>
      <c r="O12" s="3"/>
      <c r="Q12" s="61" t="s">
        <v>13</v>
      </c>
      <c r="R12" s="62"/>
      <c r="S12" s="62"/>
      <c r="T12" s="28"/>
      <c r="U12" s="6"/>
    </row>
    <row r="13" spans="1:21" ht="15.75" thickBot="1" x14ac:dyDescent="0.3">
      <c r="A13" s="24">
        <v>12</v>
      </c>
      <c r="B13" s="36"/>
      <c r="C13" s="36"/>
      <c r="D13" s="36"/>
      <c r="E13" s="36"/>
      <c r="F13" s="25">
        <f t="shared" si="0"/>
        <v>0</v>
      </c>
      <c r="G13" s="25">
        <f t="shared" si="1"/>
        <v>0</v>
      </c>
      <c r="H13" s="25">
        <f t="shared" si="2"/>
        <v>0</v>
      </c>
      <c r="I13" s="39">
        <f t="shared" si="6"/>
        <v>0</v>
      </c>
      <c r="J13" s="37">
        <f t="shared" si="5"/>
        <v>0</v>
      </c>
      <c r="K13" s="25">
        <f t="shared" si="4"/>
        <v>0</v>
      </c>
      <c r="L13" s="3"/>
      <c r="M13" s="3"/>
      <c r="N13" s="3"/>
      <c r="O13" s="3"/>
      <c r="Q13" s="61"/>
      <c r="R13" s="62"/>
      <c r="S13" s="62"/>
      <c r="T13" s="29">
        <f>T4+(T7*1.5)</f>
        <v>0</v>
      </c>
      <c r="U13" s="6"/>
    </row>
    <row r="14" spans="1:21" ht="15.75" thickBot="1" x14ac:dyDescent="0.3">
      <c r="A14" s="25">
        <v>13</v>
      </c>
      <c r="B14" s="36"/>
      <c r="C14" s="36"/>
      <c r="D14" s="36"/>
      <c r="E14" s="36"/>
      <c r="F14" s="24">
        <f t="shared" si="0"/>
        <v>0</v>
      </c>
      <c r="G14" s="24">
        <f t="shared" si="1"/>
        <v>0</v>
      </c>
      <c r="H14" s="24">
        <f t="shared" si="2"/>
        <v>0</v>
      </c>
      <c r="I14" s="40">
        <f t="shared" si="6"/>
        <v>0</v>
      </c>
      <c r="J14" s="38">
        <f t="shared" si="5"/>
        <v>0</v>
      </c>
      <c r="K14" s="24">
        <f t="shared" si="4"/>
        <v>0</v>
      </c>
      <c r="L14" s="3"/>
      <c r="M14" s="3"/>
      <c r="N14" s="3"/>
      <c r="O14" s="3"/>
      <c r="Q14" s="30"/>
      <c r="R14" s="31"/>
      <c r="S14" s="31"/>
      <c r="T14" s="27"/>
      <c r="U14" s="9"/>
    </row>
    <row r="15" spans="1:21" x14ac:dyDescent="0.25">
      <c r="A15" s="24">
        <v>14</v>
      </c>
      <c r="B15" s="36"/>
      <c r="C15" s="36"/>
      <c r="D15" s="36"/>
      <c r="E15" s="36"/>
      <c r="F15" s="25">
        <f t="shared" si="0"/>
        <v>0</v>
      </c>
      <c r="G15" s="25">
        <f t="shared" si="1"/>
        <v>0</v>
      </c>
      <c r="H15" s="25">
        <f t="shared" si="2"/>
        <v>0</v>
      </c>
      <c r="I15" s="39">
        <f t="shared" si="6"/>
        <v>0</v>
      </c>
      <c r="J15" s="37">
        <f t="shared" si="5"/>
        <v>0</v>
      </c>
      <c r="K15" s="25">
        <f t="shared" si="4"/>
        <v>0</v>
      </c>
      <c r="L15" s="3"/>
      <c r="M15" s="3"/>
      <c r="N15" s="3"/>
      <c r="O15" s="3"/>
    </row>
    <row r="16" spans="1:21" ht="15.75" thickBot="1" x14ac:dyDescent="0.3">
      <c r="A16" s="25">
        <v>15</v>
      </c>
      <c r="B16" s="36"/>
      <c r="C16" s="36"/>
      <c r="D16" s="36"/>
      <c r="E16" s="36"/>
      <c r="F16" s="25">
        <f t="shared" si="0"/>
        <v>0</v>
      </c>
      <c r="G16" s="25">
        <f t="shared" si="1"/>
        <v>0</v>
      </c>
      <c r="H16" s="25">
        <f t="shared" si="2"/>
        <v>0</v>
      </c>
      <c r="I16" s="39">
        <f t="shared" si="6"/>
        <v>0</v>
      </c>
      <c r="J16" s="37">
        <f t="shared" si="5"/>
        <v>0</v>
      </c>
      <c r="K16" s="25">
        <f t="shared" si="4"/>
        <v>0</v>
      </c>
      <c r="L16" s="3"/>
      <c r="M16" s="3"/>
      <c r="N16" s="3"/>
      <c r="O16" s="3"/>
    </row>
    <row r="17" spans="1:21" x14ac:dyDescent="0.25">
      <c r="A17" s="24">
        <v>16</v>
      </c>
      <c r="B17" s="36"/>
      <c r="C17" s="36"/>
      <c r="D17" s="36"/>
      <c r="E17" s="36"/>
      <c r="F17" s="24">
        <f t="shared" si="0"/>
        <v>0</v>
      </c>
      <c r="G17" s="24">
        <f t="shared" si="1"/>
        <v>0</v>
      </c>
      <c r="H17" s="24">
        <f t="shared" si="2"/>
        <v>0</v>
      </c>
      <c r="I17" s="40">
        <f t="shared" si="6"/>
        <v>0</v>
      </c>
      <c r="J17" s="38">
        <f t="shared" si="5"/>
        <v>0</v>
      </c>
      <c r="K17" s="24">
        <f t="shared" si="4"/>
        <v>0</v>
      </c>
      <c r="L17" s="3"/>
      <c r="N17" s="3"/>
      <c r="O17" s="3"/>
      <c r="Q17" s="47" t="s">
        <v>11</v>
      </c>
      <c r="R17" s="48"/>
      <c r="S17" s="48"/>
      <c r="T17" s="48"/>
      <c r="U17" s="49"/>
    </row>
    <row r="18" spans="1:21" x14ac:dyDescent="0.25">
      <c r="A18" s="25">
        <v>17</v>
      </c>
      <c r="B18" s="36"/>
      <c r="C18" s="36"/>
      <c r="D18" s="36"/>
      <c r="E18" s="36"/>
      <c r="F18" s="25">
        <f t="shared" si="0"/>
        <v>0</v>
      </c>
      <c r="G18" s="25">
        <f t="shared" si="1"/>
        <v>0</v>
      </c>
      <c r="H18" s="25">
        <f t="shared" si="2"/>
        <v>0</v>
      </c>
      <c r="I18" s="39">
        <f t="shared" si="6"/>
        <v>0</v>
      </c>
      <c r="J18" s="37">
        <f t="shared" si="5"/>
        <v>0</v>
      </c>
      <c r="K18" s="25">
        <f t="shared" si="4"/>
        <v>0</v>
      </c>
      <c r="L18" s="3"/>
      <c r="M18" s="3"/>
      <c r="N18" s="3"/>
      <c r="O18" s="3"/>
      <c r="Q18" s="50"/>
      <c r="R18" s="51"/>
      <c r="S18" s="51"/>
      <c r="T18" s="51"/>
      <c r="U18" s="52"/>
    </row>
    <row r="19" spans="1:21" ht="15.75" thickBot="1" x14ac:dyDescent="0.3">
      <c r="A19" s="24">
        <v>18</v>
      </c>
      <c r="B19" s="36"/>
      <c r="C19" s="36"/>
      <c r="D19" s="36"/>
      <c r="E19" s="36"/>
      <c r="F19" s="24">
        <f t="shared" si="0"/>
        <v>0</v>
      </c>
      <c r="G19" s="24">
        <f t="shared" si="1"/>
        <v>0</v>
      </c>
      <c r="H19" s="24">
        <f t="shared" si="2"/>
        <v>0</v>
      </c>
      <c r="I19" s="40">
        <f t="shared" si="6"/>
        <v>0</v>
      </c>
      <c r="J19" s="38">
        <f t="shared" si="5"/>
        <v>0</v>
      </c>
      <c r="K19" s="24">
        <f t="shared" si="4"/>
        <v>0</v>
      </c>
      <c r="L19" s="3"/>
      <c r="M19" s="3"/>
      <c r="N19" s="3"/>
      <c r="O19" s="3"/>
      <c r="Q19" s="53"/>
      <c r="R19" s="54"/>
      <c r="S19" s="54"/>
      <c r="T19" s="54"/>
      <c r="U19" s="55"/>
    </row>
    <row r="20" spans="1:21" ht="15.75" thickBot="1" x14ac:dyDescent="0.3">
      <c r="A20" s="25">
        <v>19</v>
      </c>
      <c r="B20" s="36"/>
      <c r="C20" s="36"/>
      <c r="D20" s="36"/>
      <c r="E20" s="36"/>
      <c r="F20" s="25">
        <f t="shared" si="0"/>
        <v>0</v>
      </c>
      <c r="G20" s="25">
        <f t="shared" si="1"/>
        <v>0</v>
      </c>
      <c r="H20" s="25">
        <f t="shared" si="2"/>
        <v>0</v>
      </c>
      <c r="I20" s="39">
        <f t="shared" si="6"/>
        <v>0</v>
      </c>
      <c r="J20" s="37">
        <f t="shared" si="5"/>
        <v>0</v>
      </c>
      <c r="K20" s="25">
        <f t="shared" si="4"/>
        <v>0</v>
      </c>
      <c r="L20" s="3"/>
      <c r="M20" s="3"/>
      <c r="N20" s="3"/>
      <c r="O20" s="3"/>
    </row>
    <row r="21" spans="1:21" x14ac:dyDescent="0.25">
      <c r="A21" s="24">
        <v>20</v>
      </c>
      <c r="B21" s="36"/>
      <c r="C21" s="36"/>
      <c r="D21" s="36"/>
      <c r="E21" s="36"/>
      <c r="F21" s="24">
        <f t="shared" si="0"/>
        <v>0</v>
      </c>
      <c r="G21" s="24">
        <f t="shared" si="1"/>
        <v>0</v>
      </c>
      <c r="H21" s="24">
        <f t="shared" si="2"/>
        <v>0</v>
      </c>
      <c r="I21" s="40">
        <f t="shared" si="6"/>
        <v>0</v>
      </c>
      <c r="J21" s="38">
        <f t="shared" si="5"/>
        <v>0</v>
      </c>
      <c r="K21" s="24">
        <f t="shared" si="4"/>
        <v>0</v>
      </c>
      <c r="L21" s="3"/>
      <c r="M21" s="3"/>
      <c r="N21" s="3"/>
      <c r="O21" s="3"/>
      <c r="Q21" s="47" t="s">
        <v>9</v>
      </c>
      <c r="R21" s="48"/>
      <c r="S21" s="48"/>
      <c r="T21" s="48"/>
      <c r="U21" s="49"/>
    </row>
    <row r="22" spans="1:21" x14ac:dyDescent="0.25">
      <c r="A22" s="25">
        <v>21</v>
      </c>
      <c r="B22" s="36"/>
      <c r="C22" s="36"/>
      <c r="D22" s="36"/>
      <c r="E22" s="36"/>
      <c r="F22" s="25">
        <f t="shared" si="0"/>
        <v>0</v>
      </c>
      <c r="G22" s="25">
        <f t="shared" si="1"/>
        <v>0</v>
      </c>
      <c r="H22" s="25">
        <f t="shared" si="2"/>
        <v>0</v>
      </c>
      <c r="I22" s="39">
        <f t="shared" si="6"/>
        <v>0</v>
      </c>
      <c r="J22" s="37">
        <f t="shared" si="5"/>
        <v>0</v>
      </c>
      <c r="K22" s="25">
        <f t="shared" si="4"/>
        <v>0</v>
      </c>
      <c r="L22" s="3"/>
      <c r="M22" s="3"/>
      <c r="N22" s="3"/>
      <c r="O22" s="3"/>
      <c r="Q22" s="50"/>
      <c r="R22" s="51"/>
      <c r="S22" s="51"/>
      <c r="T22" s="51"/>
      <c r="U22" s="52"/>
    </row>
    <row r="23" spans="1:21" ht="15.75" thickBot="1" x14ac:dyDescent="0.3">
      <c r="A23" s="24">
        <v>22</v>
      </c>
      <c r="B23" s="36"/>
      <c r="C23" s="36"/>
      <c r="D23" s="36"/>
      <c r="E23" s="36"/>
      <c r="F23" s="25">
        <f t="shared" si="0"/>
        <v>0</v>
      </c>
      <c r="G23" s="25">
        <f t="shared" si="1"/>
        <v>0</v>
      </c>
      <c r="H23" s="25">
        <f t="shared" si="2"/>
        <v>0</v>
      </c>
      <c r="I23" s="39">
        <f t="shared" si="6"/>
        <v>0</v>
      </c>
      <c r="J23" s="37">
        <f t="shared" si="5"/>
        <v>0</v>
      </c>
      <c r="K23" s="25">
        <f t="shared" si="4"/>
        <v>0</v>
      </c>
      <c r="L23" s="3"/>
      <c r="M23" s="3"/>
      <c r="N23" s="3"/>
      <c r="O23" s="3"/>
      <c r="Q23" s="53"/>
      <c r="R23" s="54"/>
      <c r="S23" s="54"/>
      <c r="T23" s="54"/>
      <c r="U23" s="55"/>
    </row>
    <row r="24" spans="1:21" x14ac:dyDescent="0.25">
      <c r="A24" s="25">
        <v>23</v>
      </c>
      <c r="B24" s="36"/>
      <c r="C24" s="36"/>
      <c r="D24" s="36"/>
      <c r="E24" s="36"/>
      <c r="F24" s="24">
        <f t="shared" si="0"/>
        <v>0</v>
      </c>
      <c r="G24" s="24">
        <f t="shared" si="1"/>
        <v>0</v>
      </c>
      <c r="H24" s="24">
        <f t="shared" si="2"/>
        <v>0</v>
      </c>
      <c r="I24" s="40">
        <f t="shared" si="6"/>
        <v>0</v>
      </c>
      <c r="J24" s="38">
        <f t="shared" si="5"/>
        <v>0</v>
      </c>
      <c r="K24" s="24">
        <f t="shared" si="4"/>
        <v>0</v>
      </c>
      <c r="L24" s="3"/>
      <c r="M24" s="3"/>
      <c r="N24" s="3"/>
      <c r="O24" s="3"/>
    </row>
    <row r="25" spans="1:21" x14ac:dyDescent="0.25">
      <c r="A25" s="24">
        <v>24</v>
      </c>
      <c r="B25" s="36"/>
      <c r="C25" s="36"/>
      <c r="D25" s="36"/>
      <c r="E25" s="36"/>
      <c r="F25" s="25">
        <f t="shared" si="0"/>
        <v>0</v>
      </c>
      <c r="G25" s="25">
        <f t="shared" si="1"/>
        <v>0</v>
      </c>
      <c r="H25" s="25">
        <f t="shared" si="2"/>
        <v>0</v>
      </c>
      <c r="I25" s="39">
        <f t="shared" si="6"/>
        <v>0</v>
      </c>
      <c r="J25" s="37">
        <f t="shared" si="5"/>
        <v>0</v>
      </c>
      <c r="K25" s="25">
        <f t="shared" si="4"/>
        <v>0</v>
      </c>
      <c r="L25" s="3"/>
      <c r="M25" s="3"/>
      <c r="N25" s="3"/>
      <c r="O25" s="3"/>
    </row>
    <row r="26" spans="1:21" x14ac:dyDescent="0.25">
      <c r="A26" s="25">
        <v>25</v>
      </c>
      <c r="B26" s="36"/>
      <c r="C26" s="36"/>
      <c r="D26" s="36"/>
      <c r="E26" s="36"/>
      <c r="F26" s="24">
        <f t="shared" si="0"/>
        <v>0</v>
      </c>
      <c r="G26" s="24">
        <f t="shared" si="1"/>
        <v>0</v>
      </c>
      <c r="H26" s="24">
        <f t="shared" si="2"/>
        <v>0</v>
      </c>
      <c r="I26" s="40">
        <f t="shared" si="6"/>
        <v>0</v>
      </c>
      <c r="J26" s="38">
        <f t="shared" si="5"/>
        <v>0</v>
      </c>
      <c r="K26" s="24">
        <f t="shared" si="4"/>
        <v>0</v>
      </c>
      <c r="L26" s="3"/>
      <c r="M26" s="3"/>
      <c r="N26" s="3"/>
      <c r="O26" s="3"/>
    </row>
    <row r="27" spans="1:21" x14ac:dyDescent="0.25">
      <c r="A27" s="24">
        <v>26</v>
      </c>
      <c r="B27" s="36"/>
      <c r="C27" s="36"/>
      <c r="D27" s="36"/>
      <c r="E27" s="36"/>
      <c r="F27" s="25">
        <f t="shared" si="0"/>
        <v>0</v>
      </c>
      <c r="G27" s="25">
        <f t="shared" si="1"/>
        <v>0</v>
      </c>
      <c r="H27" s="25">
        <f t="shared" si="2"/>
        <v>0</v>
      </c>
      <c r="I27" s="39">
        <f t="shared" si="6"/>
        <v>0</v>
      </c>
      <c r="J27" s="37">
        <f t="shared" si="5"/>
        <v>0</v>
      </c>
      <c r="K27" s="25">
        <f t="shared" si="4"/>
        <v>0</v>
      </c>
      <c r="L27" s="3"/>
      <c r="M27" s="3"/>
      <c r="N27" s="3"/>
      <c r="O27" s="3"/>
    </row>
    <row r="28" spans="1:21" x14ac:dyDescent="0.25">
      <c r="A28" s="25">
        <v>27</v>
      </c>
      <c r="B28" s="36"/>
      <c r="C28" s="36"/>
      <c r="D28" s="36"/>
      <c r="E28" s="36"/>
      <c r="F28" s="24">
        <f t="shared" si="0"/>
        <v>0</v>
      </c>
      <c r="G28" s="24">
        <f t="shared" si="1"/>
        <v>0</v>
      </c>
      <c r="H28" s="24">
        <f t="shared" si="2"/>
        <v>0</v>
      </c>
      <c r="I28" s="40">
        <f t="shared" si="6"/>
        <v>0</v>
      </c>
      <c r="J28" s="38">
        <f t="shared" si="5"/>
        <v>0</v>
      </c>
      <c r="K28" s="24">
        <f t="shared" si="4"/>
        <v>0</v>
      </c>
      <c r="L28" s="3"/>
      <c r="M28" s="3"/>
      <c r="N28" s="3"/>
      <c r="O28" s="3"/>
    </row>
    <row r="29" spans="1:21" x14ac:dyDescent="0.25">
      <c r="A29" s="24">
        <v>28</v>
      </c>
      <c r="B29" s="36"/>
      <c r="C29" s="36"/>
      <c r="D29" s="36"/>
      <c r="E29" s="36"/>
      <c r="F29" s="25">
        <f t="shared" si="0"/>
        <v>0</v>
      </c>
      <c r="G29" s="25">
        <f t="shared" si="1"/>
        <v>0</v>
      </c>
      <c r="H29" s="25">
        <f t="shared" si="2"/>
        <v>0</v>
      </c>
      <c r="I29" s="39">
        <f t="shared" si="6"/>
        <v>0</v>
      </c>
      <c r="J29" s="37">
        <f t="shared" si="5"/>
        <v>0</v>
      </c>
      <c r="K29" s="25">
        <f t="shared" si="4"/>
        <v>0</v>
      </c>
      <c r="L29" s="3"/>
      <c r="M29" s="3"/>
      <c r="N29" s="3"/>
      <c r="O29" s="3"/>
    </row>
    <row r="30" spans="1:21" x14ac:dyDescent="0.25">
      <c r="A30" s="25">
        <v>29</v>
      </c>
      <c r="B30" s="36"/>
      <c r="C30" s="36"/>
      <c r="D30" s="36"/>
      <c r="E30" s="36"/>
      <c r="F30" s="25">
        <f t="shared" si="0"/>
        <v>0</v>
      </c>
      <c r="G30" s="25">
        <f t="shared" si="1"/>
        <v>0</v>
      </c>
      <c r="H30" s="25">
        <f t="shared" si="2"/>
        <v>0</v>
      </c>
      <c r="I30" s="39">
        <f t="shared" si="6"/>
        <v>0</v>
      </c>
      <c r="J30" s="37">
        <f t="shared" si="5"/>
        <v>0</v>
      </c>
      <c r="K30" s="25">
        <f t="shared" si="4"/>
        <v>0</v>
      </c>
      <c r="L30" s="3"/>
      <c r="M30" s="3"/>
      <c r="N30" s="3"/>
      <c r="O30" s="3"/>
    </row>
    <row r="31" spans="1:21" x14ac:dyDescent="0.25">
      <c r="A31" s="24">
        <v>30</v>
      </c>
      <c r="B31" s="36"/>
      <c r="C31" s="36"/>
      <c r="D31" s="36"/>
      <c r="E31" s="36"/>
      <c r="F31" s="24">
        <f t="shared" si="0"/>
        <v>0</v>
      </c>
      <c r="G31" s="24">
        <f t="shared" si="1"/>
        <v>0</v>
      </c>
      <c r="H31" s="24">
        <f t="shared" si="2"/>
        <v>0</v>
      </c>
      <c r="I31" s="40">
        <f t="shared" si="6"/>
        <v>0</v>
      </c>
      <c r="J31" s="38">
        <f t="shared" si="5"/>
        <v>0</v>
      </c>
      <c r="K31" s="24">
        <f t="shared" si="4"/>
        <v>0</v>
      </c>
      <c r="L31" s="3"/>
      <c r="M31" s="3"/>
      <c r="N31" s="3"/>
      <c r="O31" s="3"/>
    </row>
    <row r="32" spans="1:21" x14ac:dyDescent="0.25">
      <c r="A32" s="25">
        <v>31</v>
      </c>
      <c r="B32" s="36"/>
      <c r="C32" s="36"/>
      <c r="D32" s="36"/>
      <c r="E32" s="36"/>
      <c r="F32" s="25">
        <f t="shared" si="0"/>
        <v>0</v>
      </c>
      <c r="G32" s="25">
        <f t="shared" si="1"/>
        <v>0</v>
      </c>
      <c r="H32" s="25">
        <f t="shared" si="2"/>
        <v>0</v>
      </c>
      <c r="I32" s="39">
        <f t="shared" si="6"/>
        <v>0</v>
      </c>
      <c r="J32" s="37">
        <f t="shared" si="5"/>
        <v>0</v>
      </c>
      <c r="K32" s="25">
        <f t="shared" si="4"/>
        <v>0</v>
      </c>
      <c r="L32" s="3"/>
      <c r="M32" s="3"/>
      <c r="N32" s="3"/>
      <c r="O32" s="3"/>
    </row>
    <row r="33" spans="1:15" x14ac:dyDescent="0.25">
      <c r="A33" s="24">
        <v>32</v>
      </c>
      <c r="B33" s="36"/>
      <c r="C33" s="36"/>
      <c r="D33" s="36"/>
      <c r="E33" s="36"/>
      <c r="F33" s="24">
        <f t="shared" si="0"/>
        <v>0</v>
      </c>
      <c r="G33" s="24">
        <f t="shared" si="1"/>
        <v>0</v>
      </c>
      <c r="H33" s="24">
        <f t="shared" si="2"/>
        <v>0</v>
      </c>
      <c r="I33" s="40">
        <f t="shared" si="6"/>
        <v>0</v>
      </c>
      <c r="J33" s="38">
        <f t="shared" si="5"/>
        <v>0</v>
      </c>
      <c r="K33" s="24">
        <f t="shared" si="4"/>
        <v>0</v>
      </c>
      <c r="L33" s="3"/>
      <c r="M33" s="3"/>
      <c r="N33" s="3"/>
      <c r="O33" s="3"/>
    </row>
    <row r="34" spans="1:15" x14ac:dyDescent="0.25">
      <c r="A34" s="25">
        <v>33</v>
      </c>
      <c r="B34" s="36"/>
      <c r="C34" s="36"/>
      <c r="D34" s="36"/>
      <c r="E34" s="36"/>
      <c r="F34" s="25">
        <f t="shared" ref="F34:F53" si="7">MAX(0,(B34+C34+D34+E34)-37.5)</f>
        <v>0</v>
      </c>
      <c r="G34" s="25">
        <f t="shared" si="1"/>
        <v>0</v>
      </c>
      <c r="H34" s="25">
        <f t="shared" ref="H34:H53" si="8">MAX(0,B34-40)</f>
        <v>0</v>
      </c>
      <c r="I34" s="39">
        <f t="shared" si="6"/>
        <v>0</v>
      </c>
      <c r="J34" s="37">
        <f t="shared" si="5"/>
        <v>0</v>
      </c>
      <c r="K34" s="25">
        <f t="shared" si="4"/>
        <v>0</v>
      </c>
      <c r="L34" s="3"/>
      <c r="M34" s="3"/>
      <c r="N34" s="3"/>
      <c r="O34" s="3"/>
    </row>
    <row r="35" spans="1:15" x14ac:dyDescent="0.25">
      <c r="A35" s="24">
        <v>34</v>
      </c>
      <c r="B35" s="36"/>
      <c r="C35" s="36"/>
      <c r="D35" s="36"/>
      <c r="E35" s="36"/>
      <c r="F35" s="24">
        <f t="shared" si="7"/>
        <v>0</v>
      </c>
      <c r="G35" s="24">
        <f t="shared" si="1"/>
        <v>0</v>
      </c>
      <c r="H35" s="24">
        <f t="shared" si="8"/>
        <v>0</v>
      </c>
      <c r="I35" s="40">
        <f t="shared" si="6"/>
        <v>0</v>
      </c>
      <c r="J35" s="38">
        <f t="shared" si="5"/>
        <v>0</v>
      </c>
      <c r="K35" s="24">
        <f t="shared" ref="K35:K53" si="9">K34+J35-(D35)</f>
        <v>0</v>
      </c>
      <c r="L35" s="3"/>
      <c r="M35" s="3"/>
      <c r="N35" s="3"/>
      <c r="O35" s="3"/>
    </row>
    <row r="36" spans="1:15" x14ac:dyDescent="0.25">
      <c r="A36" s="25">
        <v>35</v>
      </c>
      <c r="B36" s="36"/>
      <c r="C36" s="36"/>
      <c r="D36" s="36"/>
      <c r="E36" s="36"/>
      <c r="F36" s="25">
        <f t="shared" si="7"/>
        <v>0</v>
      </c>
      <c r="G36" s="25">
        <f t="shared" si="1"/>
        <v>0</v>
      </c>
      <c r="H36" s="25">
        <f t="shared" si="8"/>
        <v>0</v>
      </c>
      <c r="I36" s="39">
        <f t="shared" si="6"/>
        <v>0</v>
      </c>
      <c r="J36" s="37">
        <f t="shared" si="5"/>
        <v>0</v>
      </c>
      <c r="K36" s="25">
        <f t="shared" si="9"/>
        <v>0</v>
      </c>
      <c r="L36" s="3"/>
      <c r="M36" s="3"/>
      <c r="N36" s="3"/>
      <c r="O36" s="3"/>
    </row>
    <row r="37" spans="1:15" x14ac:dyDescent="0.25">
      <c r="A37" s="24">
        <v>36</v>
      </c>
      <c r="B37" s="36"/>
      <c r="C37" s="36"/>
      <c r="D37" s="36"/>
      <c r="E37" s="36"/>
      <c r="F37" s="25">
        <f t="shared" si="7"/>
        <v>0</v>
      </c>
      <c r="G37" s="25">
        <f t="shared" si="1"/>
        <v>0</v>
      </c>
      <c r="H37" s="25">
        <f t="shared" si="8"/>
        <v>0</v>
      </c>
      <c r="I37" s="39">
        <f t="shared" si="6"/>
        <v>0</v>
      </c>
      <c r="J37" s="37">
        <f t="shared" si="5"/>
        <v>0</v>
      </c>
      <c r="K37" s="25">
        <f t="shared" si="9"/>
        <v>0</v>
      </c>
      <c r="L37" s="3"/>
      <c r="M37" s="3"/>
      <c r="N37" s="3"/>
      <c r="O37" s="3"/>
    </row>
    <row r="38" spans="1:15" x14ac:dyDescent="0.25">
      <c r="A38" s="25">
        <v>37</v>
      </c>
      <c r="B38" s="36"/>
      <c r="C38" s="36"/>
      <c r="D38" s="36"/>
      <c r="E38" s="36"/>
      <c r="F38" s="24">
        <f t="shared" si="7"/>
        <v>0</v>
      </c>
      <c r="G38" s="24">
        <f t="shared" si="1"/>
        <v>0</v>
      </c>
      <c r="H38" s="24">
        <f t="shared" si="8"/>
        <v>0</v>
      </c>
      <c r="I38" s="40">
        <f t="shared" si="6"/>
        <v>0</v>
      </c>
      <c r="J38" s="38">
        <f t="shared" si="5"/>
        <v>0</v>
      </c>
      <c r="K38" s="24">
        <f t="shared" si="9"/>
        <v>0</v>
      </c>
      <c r="L38" s="3"/>
      <c r="M38" s="3"/>
      <c r="N38" s="3"/>
      <c r="O38" s="3"/>
    </row>
    <row r="39" spans="1:15" x14ac:dyDescent="0.25">
      <c r="A39" s="24">
        <v>38</v>
      </c>
      <c r="B39" s="36"/>
      <c r="C39" s="36"/>
      <c r="D39" s="36"/>
      <c r="E39" s="36"/>
      <c r="F39" s="25">
        <f t="shared" si="7"/>
        <v>0</v>
      </c>
      <c r="G39" s="25">
        <f t="shared" si="1"/>
        <v>0</v>
      </c>
      <c r="H39" s="25">
        <f t="shared" si="8"/>
        <v>0</v>
      </c>
      <c r="I39" s="39">
        <f t="shared" si="6"/>
        <v>0</v>
      </c>
      <c r="J39" s="37">
        <f t="shared" si="5"/>
        <v>0</v>
      </c>
      <c r="K39" s="25">
        <f t="shared" si="9"/>
        <v>0</v>
      </c>
      <c r="L39" s="3"/>
      <c r="M39" s="3"/>
      <c r="N39" s="3"/>
      <c r="O39" s="3"/>
    </row>
    <row r="40" spans="1:15" x14ac:dyDescent="0.25">
      <c r="A40" s="25">
        <v>39</v>
      </c>
      <c r="B40" s="36"/>
      <c r="C40" s="36"/>
      <c r="D40" s="36"/>
      <c r="E40" s="36"/>
      <c r="F40" s="24">
        <f t="shared" si="7"/>
        <v>0</v>
      </c>
      <c r="G40" s="24">
        <f t="shared" si="1"/>
        <v>0</v>
      </c>
      <c r="H40" s="24">
        <f t="shared" si="8"/>
        <v>0</v>
      </c>
      <c r="I40" s="40">
        <f t="shared" si="6"/>
        <v>0</v>
      </c>
      <c r="J40" s="38">
        <f t="shared" si="5"/>
        <v>0</v>
      </c>
      <c r="K40" s="24">
        <f t="shared" si="9"/>
        <v>0</v>
      </c>
      <c r="L40" s="3"/>
      <c r="M40" s="3"/>
      <c r="N40" s="3"/>
      <c r="O40" s="3"/>
    </row>
    <row r="41" spans="1:15" x14ac:dyDescent="0.25">
      <c r="A41" s="24">
        <v>40</v>
      </c>
      <c r="B41" s="36"/>
      <c r="C41" s="36"/>
      <c r="D41" s="36"/>
      <c r="E41" s="36"/>
      <c r="F41" s="25">
        <f t="shared" si="7"/>
        <v>0</v>
      </c>
      <c r="G41" s="25">
        <f t="shared" si="1"/>
        <v>0</v>
      </c>
      <c r="H41" s="25">
        <f t="shared" si="8"/>
        <v>0</v>
      </c>
      <c r="I41" s="39">
        <f t="shared" si="6"/>
        <v>0</v>
      </c>
      <c r="J41" s="37">
        <f t="shared" si="5"/>
        <v>0</v>
      </c>
      <c r="K41" s="25">
        <f t="shared" si="9"/>
        <v>0</v>
      </c>
      <c r="L41" s="3"/>
      <c r="M41" s="3"/>
      <c r="N41" s="3"/>
      <c r="O41" s="3"/>
    </row>
    <row r="42" spans="1:15" x14ac:dyDescent="0.25">
      <c r="A42" s="25">
        <v>41</v>
      </c>
      <c r="B42" s="36"/>
      <c r="C42" s="36"/>
      <c r="D42" s="36"/>
      <c r="E42" s="36"/>
      <c r="F42" s="24">
        <f t="shared" si="7"/>
        <v>0</v>
      </c>
      <c r="G42" s="24">
        <f t="shared" si="1"/>
        <v>0</v>
      </c>
      <c r="H42" s="24">
        <f t="shared" si="8"/>
        <v>0</v>
      </c>
      <c r="I42" s="40">
        <f t="shared" ref="I42:I53" si="10">(G42*$O$2)+((H42*1.5)*$O$2)</f>
        <v>0</v>
      </c>
      <c r="J42" s="38">
        <f t="shared" si="5"/>
        <v>0</v>
      </c>
      <c r="K42" s="24">
        <f t="shared" si="9"/>
        <v>0</v>
      </c>
      <c r="L42" s="3"/>
      <c r="M42" s="3"/>
      <c r="N42" s="3"/>
      <c r="O42" s="3"/>
    </row>
    <row r="43" spans="1:15" x14ac:dyDescent="0.25">
      <c r="A43" s="24">
        <v>42</v>
      </c>
      <c r="B43" s="36"/>
      <c r="C43" s="36"/>
      <c r="D43" s="36"/>
      <c r="E43" s="36"/>
      <c r="F43" s="25">
        <f t="shared" si="7"/>
        <v>0</v>
      </c>
      <c r="G43" s="25">
        <f t="shared" si="1"/>
        <v>0</v>
      </c>
      <c r="H43" s="25">
        <f t="shared" si="8"/>
        <v>0</v>
      </c>
      <c r="I43" s="39">
        <f t="shared" si="10"/>
        <v>0</v>
      </c>
      <c r="J43" s="37">
        <f t="shared" si="5"/>
        <v>0</v>
      </c>
      <c r="K43" s="25">
        <f t="shared" si="9"/>
        <v>0</v>
      </c>
      <c r="L43" s="3"/>
      <c r="M43" s="3"/>
      <c r="N43" s="3"/>
      <c r="O43" s="3"/>
    </row>
    <row r="44" spans="1:15" x14ac:dyDescent="0.25">
      <c r="A44" s="25">
        <v>43</v>
      </c>
      <c r="B44" s="36"/>
      <c r="C44" s="36"/>
      <c r="D44" s="36"/>
      <c r="E44" s="36"/>
      <c r="F44" s="25">
        <f t="shared" si="7"/>
        <v>0</v>
      </c>
      <c r="G44" s="25">
        <f t="shared" si="1"/>
        <v>0</v>
      </c>
      <c r="H44" s="25">
        <f t="shared" si="8"/>
        <v>0</v>
      </c>
      <c r="I44" s="39">
        <f t="shared" si="10"/>
        <v>0</v>
      </c>
      <c r="J44" s="37">
        <f t="shared" si="5"/>
        <v>0</v>
      </c>
      <c r="K44" s="25">
        <f t="shared" si="9"/>
        <v>0</v>
      </c>
      <c r="L44" s="3"/>
      <c r="M44" s="3"/>
      <c r="N44" s="3"/>
      <c r="O44" s="3"/>
    </row>
    <row r="45" spans="1:15" x14ac:dyDescent="0.25">
      <c r="A45" s="24">
        <v>44</v>
      </c>
      <c r="B45" s="36"/>
      <c r="C45" s="36"/>
      <c r="D45" s="36"/>
      <c r="E45" s="36"/>
      <c r="F45" s="24">
        <f t="shared" si="7"/>
        <v>0</v>
      </c>
      <c r="G45" s="24">
        <f t="shared" si="1"/>
        <v>0</v>
      </c>
      <c r="H45" s="24">
        <f t="shared" si="8"/>
        <v>0</v>
      </c>
      <c r="I45" s="40">
        <f t="shared" si="10"/>
        <v>0</v>
      </c>
      <c r="J45" s="38">
        <f t="shared" si="5"/>
        <v>0</v>
      </c>
      <c r="K45" s="24">
        <f t="shared" si="9"/>
        <v>0</v>
      </c>
      <c r="L45" s="3"/>
      <c r="M45" s="3"/>
      <c r="N45" s="3"/>
      <c r="O45" s="3"/>
    </row>
    <row r="46" spans="1:15" x14ac:dyDescent="0.25">
      <c r="A46" s="25">
        <v>45</v>
      </c>
      <c r="B46" s="36"/>
      <c r="C46" s="36"/>
      <c r="D46" s="36"/>
      <c r="E46" s="36"/>
      <c r="F46" s="25">
        <f t="shared" si="7"/>
        <v>0</v>
      </c>
      <c r="G46" s="25">
        <f t="shared" si="1"/>
        <v>0</v>
      </c>
      <c r="H46" s="25">
        <f t="shared" si="8"/>
        <v>0</v>
      </c>
      <c r="I46" s="39">
        <f t="shared" si="10"/>
        <v>0</v>
      </c>
      <c r="J46" s="37">
        <f t="shared" si="5"/>
        <v>0</v>
      </c>
      <c r="K46" s="25">
        <f t="shared" si="9"/>
        <v>0</v>
      </c>
      <c r="L46" s="3"/>
      <c r="M46" s="3"/>
      <c r="N46" s="3"/>
      <c r="O46" s="3"/>
    </row>
    <row r="47" spans="1:15" x14ac:dyDescent="0.25">
      <c r="A47" s="24">
        <v>46</v>
      </c>
      <c r="B47" s="36"/>
      <c r="C47" s="36"/>
      <c r="D47" s="36"/>
      <c r="E47" s="36"/>
      <c r="F47" s="24">
        <f t="shared" si="7"/>
        <v>0</v>
      </c>
      <c r="G47" s="24">
        <f t="shared" si="1"/>
        <v>0</v>
      </c>
      <c r="H47" s="24">
        <f t="shared" si="8"/>
        <v>0</v>
      </c>
      <c r="I47" s="40">
        <f t="shared" si="10"/>
        <v>0</v>
      </c>
      <c r="J47" s="38">
        <f t="shared" si="5"/>
        <v>0</v>
      </c>
      <c r="K47" s="24">
        <f t="shared" si="9"/>
        <v>0</v>
      </c>
      <c r="L47" s="3"/>
      <c r="M47" s="3"/>
      <c r="N47" s="3"/>
      <c r="O47" s="3"/>
    </row>
    <row r="48" spans="1:15" x14ac:dyDescent="0.25">
      <c r="A48" s="25">
        <v>47</v>
      </c>
      <c r="B48" s="36"/>
      <c r="C48" s="36"/>
      <c r="D48" s="36"/>
      <c r="E48" s="36"/>
      <c r="F48" s="25">
        <f t="shared" si="7"/>
        <v>0</v>
      </c>
      <c r="G48" s="25">
        <f t="shared" si="1"/>
        <v>0</v>
      </c>
      <c r="H48" s="25">
        <f t="shared" si="8"/>
        <v>0</v>
      </c>
      <c r="I48" s="39">
        <f t="shared" si="10"/>
        <v>0</v>
      </c>
      <c r="J48" s="37">
        <f t="shared" si="5"/>
        <v>0</v>
      </c>
      <c r="K48" s="25">
        <f t="shared" si="9"/>
        <v>0</v>
      </c>
      <c r="L48" s="3"/>
      <c r="M48" s="3"/>
      <c r="N48" s="3"/>
      <c r="O48" s="3"/>
    </row>
    <row r="49" spans="1:15" x14ac:dyDescent="0.25">
      <c r="A49" s="24">
        <v>48</v>
      </c>
      <c r="B49" s="36"/>
      <c r="C49" s="36"/>
      <c r="D49" s="36"/>
      <c r="E49" s="36"/>
      <c r="F49" s="24">
        <f t="shared" si="7"/>
        <v>0</v>
      </c>
      <c r="G49" s="24">
        <f t="shared" si="1"/>
        <v>0</v>
      </c>
      <c r="H49" s="24">
        <f t="shared" si="8"/>
        <v>0</v>
      </c>
      <c r="I49" s="40">
        <f t="shared" si="10"/>
        <v>0</v>
      </c>
      <c r="J49" s="38">
        <f t="shared" si="5"/>
        <v>0</v>
      </c>
      <c r="K49" s="24">
        <f t="shared" si="9"/>
        <v>0</v>
      </c>
      <c r="L49" s="3"/>
      <c r="M49" s="3"/>
      <c r="N49" s="3"/>
      <c r="O49" s="3"/>
    </row>
    <row r="50" spans="1:15" x14ac:dyDescent="0.25">
      <c r="A50" s="25">
        <v>49</v>
      </c>
      <c r="B50" s="36"/>
      <c r="C50" s="36"/>
      <c r="D50" s="36"/>
      <c r="E50" s="36"/>
      <c r="F50" s="25">
        <f t="shared" si="7"/>
        <v>0</v>
      </c>
      <c r="G50" s="25">
        <f t="shared" si="1"/>
        <v>0</v>
      </c>
      <c r="H50" s="25">
        <f t="shared" si="8"/>
        <v>0</v>
      </c>
      <c r="I50" s="39">
        <f t="shared" si="10"/>
        <v>0</v>
      </c>
      <c r="J50" s="37">
        <f t="shared" si="5"/>
        <v>0</v>
      </c>
      <c r="K50" s="25">
        <f t="shared" si="9"/>
        <v>0</v>
      </c>
      <c r="L50" s="3"/>
      <c r="M50" s="3"/>
      <c r="N50" s="3"/>
      <c r="O50" s="3"/>
    </row>
    <row r="51" spans="1:15" x14ac:dyDescent="0.25">
      <c r="A51" s="24">
        <v>50</v>
      </c>
      <c r="B51" s="36"/>
      <c r="C51" s="36"/>
      <c r="D51" s="36"/>
      <c r="E51" s="36"/>
      <c r="F51" s="25">
        <f t="shared" si="7"/>
        <v>0</v>
      </c>
      <c r="G51" s="25">
        <f t="shared" si="1"/>
        <v>0</v>
      </c>
      <c r="H51" s="25">
        <f t="shared" si="8"/>
        <v>0</v>
      </c>
      <c r="I51" s="39">
        <f t="shared" si="10"/>
        <v>0</v>
      </c>
      <c r="J51" s="37">
        <f t="shared" si="5"/>
        <v>0</v>
      </c>
      <c r="K51" s="25">
        <f t="shared" si="9"/>
        <v>0</v>
      </c>
      <c r="L51" s="3"/>
      <c r="M51" s="3"/>
      <c r="N51" s="3"/>
      <c r="O51" s="3"/>
    </row>
    <row r="52" spans="1:15" x14ac:dyDescent="0.25">
      <c r="A52" s="25">
        <v>51</v>
      </c>
      <c r="B52" s="36"/>
      <c r="C52" s="36"/>
      <c r="D52" s="36"/>
      <c r="E52" s="36"/>
      <c r="F52" s="24">
        <f t="shared" si="7"/>
        <v>0</v>
      </c>
      <c r="G52" s="24">
        <f t="shared" si="1"/>
        <v>0</v>
      </c>
      <c r="H52" s="24">
        <f t="shared" si="8"/>
        <v>0</v>
      </c>
      <c r="I52" s="40">
        <f t="shared" si="10"/>
        <v>0</v>
      </c>
      <c r="J52" s="38">
        <f t="shared" si="5"/>
        <v>0</v>
      </c>
      <c r="K52" s="24">
        <f t="shared" si="9"/>
        <v>0</v>
      </c>
      <c r="L52" s="3"/>
      <c r="M52" s="3"/>
      <c r="N52" s="3"/>
      <c r="O52" s="3"/>
    </row>
    <row r="53" spans="1:15" x14ac:dyDescent="0.25">
      <c r="A53" s="24">
        <v>52</v>
      </c>
      <c r="B53" s="36"/>
      <c r="C53" s="36"/>
      <c r="D53" s="36"/>
      <c r="E53" s="36"/>
      <c r="F53" s="25">
        <f t="shared" si="7"/>
        <v>0</v>
      </c>
      <c r="G53" s="25">
        <f t="shared" si="1"/>
        <v>0</v>
      </c>
      <c r="H53" s="25">
        <f t="shared" si="8"/>
        <v>0</v>
      </c>
      <c r="I53" s="39">
        <f t="shared" si="10"/>
        <v>0</v>
      </c>
      <c r="J53" s="37">
        <f t="shared" si="5"/>
        <v>0</v>
      </c>
      <c r="K53" s="25">
        <f t="shared" si="9"/>
        <v>0</v>
      </c>
      <c r="L53" s="3"/>
      <c r="M53" s="3"/>
      <c r="N53" s="3"/>
      <c r="O53" s="3"/>
    </row>
    <row r="55" spans="1:15" ht="15.75" thickBot="1" x14ac:dyDescent="0.3"/>
    <row r="56" spans="1:15" ht="15.75" thickBot="1" x14ac:dyDescent="0.3">
      <c r="G56" s="23" t="s">
        <v>8</v>
      </c>
      <c r="I56" s="15">
        <f>SUM(I2:I53)</f>
        <v>0</v>
      </c>
      <c r="J56" s="33">
        <f>SUM(J2:J53)</f>
        <v>0</v>
      </c>
    </row>
  </sheetData>
  <sheetProtection algorithmName="SHA-512" hashValue="Ypl2+zbEbCT51Gdz3cfNpqp6eP3F3BTmQx7ABvP7dYDEUTZ74VhvHJgDeVd6jVQ1YI8WNtFVaoIoLkEvDiMTiQ==" saltValue="HV+VBZ5LWfHc5+1l1e56Sg==" spinCount="100000" sheet="1" objects="1" scenarios="1" selectLockedCells="1"/>
  <mergeCells count="9">
    <mergeCell ref="M6:O6"/>
    <mergeCell ref="M5:O5"/>
    <mergeCell ref="Q21:U23"/>
    <mergeCell ref="Q1:U1"/>
    <mergeCell ref="Q3:S4"/>
    <mergeCell ref="Q6:S7"/>
    <mergeCell ref="Q9:S10"/>
    <mergeCell ref="Q12:S13"/>
    <mergeCell ref="Q17:U19"/>
  </mergeCells>
  <pageMargins left="0.7" right="0.7" top="0.75" bottom="0.75" header="0.3" footer="0.3"/>
  <pageSetup scale="5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Hours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ericksol</dc:creator>
  <cp:lastModifiedBy>admin</cp:lastModifiedBy>
  <cp:lastPrinted>2016-11-17T19:30:43Z</cp:lastPrinted>
  <dcterms:created xsi:type="dcterms:W3CDTF">2016-08-04T15:00:54Z</dcterms:created>
  <dcterms:modified xsi:type="dcterms:W3CDTF">2016-11-28T16:13:29Z</dcterms:modified>
</cp:coreProperties>
</file>