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klej\Desktop\"/>
    </mc:Choice>
  </mc:AlternateContent>
  <xr:revisionPtr revIDLastSave="0" documentId="8_{A05307E4-03D0-4D96-BAE1-F9FED379F968}" xr6:coauthVersionLast="36" xr6:coauthVersionMax="36" xr10:uidLastSave="{00000000-0000-0000-0000-000000000000}"/>
  <bookViews>
    <workbookView xWindow="0" yWindow="0" windowWidth="20340" windowHeight="7656" xr2:uid="{00000000-000D-0000-FFFF-FFFF00000000}"/>
  </bookViews>
  <sheets>
    <sheet name="Data" sheetId="1" r:id="rId1"/>
    <sheet name="Key" sheetId="2" r:id="rId2"/>
  </sheets>
  <definedNames>
    <definedName name="_xlnm.Print_Area" localSheetId="0">Table1[#Headers]</definedName>
  </definedNames>
  <calcPr calcId="191029"/>
</workbook>
</file>

<file path=xl/calcChain.xml><?xml version="1.0" encoding="utf-8"?>
<calcChain xmlns="http://schemas.openxmlformats.org/spreadsheetml/2006/main">
  <c r="E153" i="1" l="1"/>
  <c r="E150" i="1"/>
  <c r="E145" i="1"/>
  <c r="E140" i="1"/>
  <c r="E138" i="1"/>
  <c r="E132" i="1"/>
  <c r="E68" i="1"/>
  <c r="E58" i="1"/>
  <c r="E30" i="1"/>
  <c r="E188" i="1"/>
  <c r="E183" i="1"/>
  <c r="E184" i="1"/>
  <c r="E11" i="1"/>
  <c r="E10" i="1"/>
  <c r="E228" i="1"/>
  <c r="E209" i="1"/>
  <c r="E208" i="1"/>
  <c r="E207" i="1"/>
  <c r="E136" i="1"/>
  <c r="E303" i="1"/>
  <c r="E83" i="1"/>
  <c r="E263" i="1"/>
  <c r="E262" i="1"/>
  <c r="E103" i="1"/>
  <c r="E297" i="1"/>
  <c r="E280" i="1"/>
  <c r="E244" i="1"/>
  <c r="E221" i="1"/>
  <c r="E104" i="1"/>
  <c r="E36" i="1"/>
  <c r="E25" i="1"/>
  <c r="E17" i="1"/>
  <c r="E322" i="1"/>
  <c r="E272" i="1"/>
  <c r="E185" i="1"/>
  <c r="E13" i="1"/>
  <c r="E7" i="1"/>
  <c r="E8" i="1"/>
  <c r="E173" i="1"/>
  <c r="E172" i="1"/>
  <c r="E171" i="1"/>
  <c r="E170" i="1"/>
  <c r="E169" i="1"/>
  <c r="E168" i="1"/>
  <c r="E167" i="1"/>
  <c r="E165" i="1"/>
  <c r="E161" i="1"/>
  <c r="E158" i="1"/>
  <c r="E157" i="1"/>
  <c r="E156" i="1"/>
  <c r="E155" i="1"/>
  <c r="E69" i="1"/>
  <c r="E149" i="1"/>
  <c r="E130" i="1"/>
  <c r="E31" i="1"/>
  <c r="E274" i="1"/>
  <c r="E182" i="1"/>
  <c r="E40" i="1"/>
  <c r="E95" i="1"/>
  <c r="E122" i="1"/>
  <c r="E39" i="1"/>
  <c r="E32" i="1"/>
  <c r="E162" i="1"/>
  <c r="E143" i="1"/>
  <c r="E107" i="1"/>
  <c r="E15" i="1"/>
  <c r="E14" i="1"/>
  <c r="E289" i="1"/>
  <c r="E249" i="1"/>
  <c r="E238" i="1"/>
  <c r="E120" i="1"/>
  <c r="E321" i="1"/>
  <c r="E310" i="1"/>
  <c r="E278" i="1"/>
  <c r="E243" i="1"/>
  <c r="E200" i="1"/>
  <c r="E193" i="1"/>
  <c r="E174" i="1"/>
  <c r="E317" i="1"/>
  <c r="E316" i="1"/>
  <c r="E290" i="1"/>
  <c r="E281" i="1"/>
  <c r="E134" i="1"/>
  <c r="E133" i="1"/>
  <c r="E114" i="1"/>
  <c r="E75" i="1"/>
  <c r="E33" i="1"/>
  <c r="E29" i="1"/>
  <c r="E28" i="1"/>
  <c r="E27" i="1"/>
  <c r="E22" i="1"/>
  <c r="E20" i="1"/>
  <c r="E245" i="1"/>
  <c r="E242" i="1"/>
  <c r="E241" i="1"/>
  <c r="E239" i="1"/>
  <c r="E235" i="1"/>
  <c r="E234" i="1"/>
  <c r="E233" i="1"/>
  <c r="E232" i="1"/>
  <c r="E231" i="1"/>
  <c r="E230" i="1"/>
  <c r="E229" i="1"/>
  <c r="E227" i="1"/>
  <c r="E226" i="1"/>
  <c r="E225" i="1"/>
  <c r="E224" i="1"/>
  <c r="E223" i="1"/>
  <c r="E222" i="1"/>
  <c r="E220" i="1"/>
  <c r="E219" i="1"/>
  <c r="E217" i="1"/>
  <c r="E216" i="1"/>
  <c r="E213" i="1"/>
  <c r="E80" i="1"/>
  <c r="E166" i="1"/>
  <c r="E59" i="1"/>
  <c r="E45" i="1"/>
  <c r="E42" i="1"/>
  <c r="E41" i="1"/>
  <c r="E3" i="1"/>
  <c r="E119" i="1"/>
  <c r="E112" i="1"/>
  <c r="E325" i="1"/>
  <c r="E318" i="1"/>
  <c r="E312" i="1"/>
  <c r="E311" i="1"/>
  <c r="E306" i="1"/>
  <c r="E304" i="1"/>
  <c r="E301" i="1"/>
  <c r="E300" i="1"/>
  <c r="E299" i="1"/>
  <c r="E91" i="1"/>
  <c r="E90" i="1"/>
  <c r="E89" i="1"/>
  <c r="E88" i="1"/>
  <c r="E87" i="1"/>
  <c r="E86" i="1"/>
  <c r="E85" i="1"/>
  <c r="E84" i="1"/>
  <c r="E82" i="1"/>
  <c r="E81" i="1"/>
  <c r="E102" i="1"/>
  <c r="E101" i="1"/>
  <c r="E100" i="1"/>
  <c r="E99" i="1"/>
  <c r="E98" i="1"/>
  <c r="E12" i="1" l="1"/>
  <c r="F95" i="1" l="1"/>
  <c r="F40" i="1"/>
  <c r="F69" i="1"/>
  <c r="F155" i="1"/>
  <c r="F156" i="1"/>
  <c r="F157" i="1"/>
  <c r="F158" i="1"/>
  <c r="F161" i="1"/>
  <c r="F162" i="1"/>
  <c r="F165" i="1"/>
  <c r="F167" i="1"/>
  <c r="F168" i="1"/>
  <c r="F169" i="1"/>
  <c r="F170" i="1"/>
  <c r="F171" i="1"/>
  <c r="F172" i="1"/>
  <c r="F173" i="1"/>
  <c r="F7" i="1"/>
  <c r="F8" i="1"/>
  <c r="F12" i="1"/>
  <c r="F13" i="1"/>
  <c r="F184" i="1"/>
  <c r="F185" i="1"/>
  <c r="F183" i="1"/>
  <c r="F188" i="1"/>
  <c r="F182" i="1"/>
  <c r="F272" i="1"/>
  <c r="F274" i="1"/>
  <c r="F30" i="1"/>
  <c r="F31" i="1"/>
  <c r="F32" i="1"/>
  <c r="F34" i="1"/>
  <c r="F39" i="1"/>
  <c r="F98" i="1"/>
  <c r="F99" i="1"/>
  <c r="F100" i="1"/>
  <c r="F101" i="1"/>
  <c r="F102" i="1"/>
  <c r="F80" i="1"/>
  <c r="F81" i="1"/>
  <c r="F82" i="1"/>
  <c r="F84" i="1"/>
  <c r="F85" i="1"/>
  <c r="F86" i="1"/>
  <c r="F87" i="1"/>
  <c r="F88" i="1"/>
  <c r="F89" i="1"/>
  <c r="F90" i="1"/>
  <c r="F91" i="1"/>
  <c r="F299" i="1"/>
  <c r="F300" i="1"/>
  <c r="F301" i="1"/>
  <c r="F304" i="1"/>
  <c r="F306" i="1"/>
  <c r="F311" i="1"/>
  <c r="F312" i="1"/>
  <c r="F318" i="1"/>
  <c r="F322" i="1"/>
  <c r="F325" i="1"/>
  <c r="F112" i="1"/>
  <c r="F119" i="1"/>
  <c r="F130" i="1"/>
  <c r="F149" i="1"/>
  <c r="F196" i="1"/>
  <c r="F122" i="1"/>
  <c r="F97" i="1"/>
  <c r="F327" i="1"/>
  <c r="E96" i="1" l="1"/>
  <c r="F96" i="1" s="1"/>
  <c r="E55" i="1"/>
  <c r="F55" i="1" s="1"/>
  <c r="E56" i="1"/>
  <c r="F56" i="1" s="1"/>
  <c r="E211" i="1" l="1"/>
  <c r="F211" i="1" s="1"/>
  <c r="E190" i="1"/>
  <c r="F190" i="1" s="1"/>
  <c r="F153" i="1"/>
  <c r="F150" i="1"/>
  <c r="F145" i="1"/>
  <c r="F140" i="1"/>
  <c r="F138" i="1"/>
  <c r="F132" i="1"/>
  <c r="F68" i="1"/>
  <c r="F58" i="1"/>
  <c r="E215" i="1"/>
  <c r="F215" i="1" s="1"/>
  <c r="E214" i="1"/>
  <c r="F214" i="1" s="1"/>
  <c r="E110" i="1"/>
  <c r="F110" i="1" s="1"/>
  <c r="E9" i="1"/>
  <c r="F9" i="1" s="1"/>
  <c r="E164" i="1"/>
  <c r="F164" i="1" s="1"/>
  <c r="E67" i="1"/>
  <c r="F67" i="1" s="1"/>
  <c r="E60" i="1"/>
  <c r="F60" i="1" s="1"/>
  <c r="E79" i="1"/>
  <c r="F79" i="1" s="1"/>
  <c r="E328" i="1"/>
  <c r="F328" i="1" s="1"/>
  <c r="E38" i="1"/>
  <c r="F38" i="1" s="1"/>
  <c r="E248" i="1"/>
  <c r="F248" i="1" s="1"/>
  <c r="E247" i="1"/>
  <c r="F247" i="1" s="1"/>
  <c r="E246" i="1"/>
  <c r="F246" i="1" s="1"/>
  <c r="F245" i="1"/>
  <c r="F243" i="1"/>
  <c r="F242" i="1"/>
  <c r="F241" i="1"/>
  <c r="F239" i="1"/>
  <c r="F235" i="1"/>
  <c r="F234" i="1"/>
  <c r="F233" i="1"/>
  <c r="F232" i="1"/>
  <c r="F231" i="1"/>
  <c r="F230" i="1"/>
  <c r="F229" i="1"/>
  <c r="F227" i="1"/>
  <c r="F226" i="1"/>
  <c r="F225" i="1"/>
  <c r="F224" i="1"/>
  <c r="F223" i="1"/>
  <c r="F222" i="1"/>
  <c r="F220" i="1"/>
  <c r="F219" i="1"/>
  <c r="F217" i="1"/>
  <c r="F216" i="1"/>
  <c r="F213" i="1"/>
  <c r="E205" i="1"/>
  <c r="F205" i="1" s="1"/>
  <c r="E202" i="1"/>
  <c r="F202" i="1" s="1"/>
  <c r="E201" i="1"/>
  <c r="F201" i="1" s="1"/>
  <c r="F200" i="1"/>
  <c r="E199" i="1"/>
  <c r="F199" i="1" s="1"/>
  <c r="E198" i="1"/>
  <c r="F198" i="1" s="1"/>
  <c r="E197" i="1"/>
  <c r="F197" i="1" s="1"/>
  <c r="E195" i="1"/>
  <c r="F195" i="1" s="1"/>
  <c r="E194" i="1"/>
  <c r="F194" i="1" s="1"/>
  <c r="F193" i="1"/>
  <c r="E192" i="1"/>
  <c r="F192" i="1" s="1"/>
  <c r="E191" i="1"/>
  <c r="F191" i="1" s="1"/>
  <c r="E148" i="1"/>
  <c r="F148" i="1" s="1"/>
  <c r="E137" i="1"/>
  <c r="F137" i="1" s="1"/>
  <c r="E135" i="1"/>
  <c r="F135" i="1" s="1"/>
  <c r="F134" i="1"/>
  <c r="F133" i="1"/>
  <c r="E131" i="1"/>
  <c r="F131" i="1" s="1"/>
  <c r="E126" i="1"/>
  <c r="F126" i="1" s="1"/>
  <c r="E123" i="1"/>
  <c r="F123" i="1" s="1"/>
  <c r="E121" i="1"/>
  <c r="F121" i="1" s="1"/>
  <c r="E118" i="1"/>
  <c r="F118" i="1" s="1"/>
  <c r="E117" i="1"/>
  <c r="F117" i="1" s="1"/>
  <c r="E111" i="1"/>
  <c r="F111" i="1" s="1"/>
  <c r="E116" i="1"/>
  <c r="F116" i="1" s="1"/>
  <c r="E115" i="1"/>
  <c r="F115" i="1" s="1"/>
  <c r="F114" i="1"/>
  <c r="F321" i="1"/>
  <c r="F317" i="1"/>
  <c r="F316" i="1"/>
  <c r="E313" i="1"/>
  <c r="F313" i="1" s="1"/>
  <c r="F310" i="1"/>
  <c r="E308" i="1"/>
  <c r="F308" i="1" s="1"/>
  <c r="E269" i="1"/>
  <c r="F269" i="1" s="1"/>
  <c r="E268" i="1"/>
  <c r="F268" i="1" s="1"/>
  <c r="E267" i="1"/>
  <c r="F267" i="1" s="1"/>
  <c r="E266" i="1"/>
  <c r="F266" i="1" s="1"/>
  <c r="E265" i="1"/>
  <c r="F265" i="1" s="1"/>
  <c r="E264" i="1"/>
  <c r="F264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109" i="1"/>
  <c r="F109" i="1" s="1"/>
  <c r="E108" i="1"/>
  <c r="F108" i="1" s="1"/>
  <c r="E106" i="1"/>
  <c r="F106" i="1" s="1"/>
  <c r="E105" i="1"/>
  <c r="F105" i="1" s="1"/>
  <c r="E35" i="1"/>
  <c r="F35" i="1" s="1"/>
  <c r="F33" i="1"/>
  <c r="E298" i="1"/>
  <c r="F298" i="1" s="1"/>
  <c r="E294" i="1"/>
  <c r="F294" i="1" s="1"/>
  <c r="E293" i="1"/>
  <c r="F293" i="1" s="1"/>
  <c r="E291" i="1"/>
  <c r="F291" i="1" s="1"/>
  <c r="F290" i="1"/>
  <c r="E288" i="1"/>
  <c r="F288" i="1" s="1"/>
  <c r="E287" i="1"/>
  <c r="F287" i="1" s="1"/>
  <c r="E286" i="1"/>
  <c r="F286" i="1" s="1"/>
  <c r="E284" i="1"/>
  <c r="F284" i="1" s="1"/>
  <c r="E283" i="1"/>
  <c r="F283" i="1" s="1"/>
  <c r="E282" i="1"/>
  <c r="F282" i="1" s="1"/>
  <c r="F281" i="1"/>
  <c r="F278" i="1"/>
  <c r="E276" i="1"/>
  <c r="F276" i="1" s="1"/>
  <c r="F174" i="1"/>
  <c r="E180" i="1"/>
  <c r="F180" i="1" s="1"/>
  <c r="E179" i="1"/>
  <c r="F179" i="1" s="1"/>
  <c r="E178" i="1"/>
  <c r="F178" i="1" s="1"/>
  <c r="E176" i="1"/>
  <c r="F176" i="1" s="1"/>
  <c r="E175" i="1"/>
  <c r="F175" i="1" s="1"/>
  <c r="E187" i="1"/>
  <c r="F187" i="1" s="1"/>
  <c r="F29" i="1"/>
  <c r="F28" i="1"/>
  <c r="F27" i="1"/>
  <c r="F22" i="1"/>
  <c r="F20" i="1"/>
  <c r="E18" i="1"/>
  <c r="F18" i="1" s="1"/>
  <c r="F166" i="1"/>
  <c r="E163" i="1"/>
  <c r="F163" i="1" s="1"/>
  <c r="E160" i="1"/>
  <c r="F160" i="1" s="1"/>
  <c r="E159" i="1"/>
  <c r="F159" i="1" s="1"/>
  <c r="E76" i="1"/>
  <c r="F76" i="1" s="1"/>
  <c r="F75" i="1"/>
  <c r="F59" i="1"/>
  <c r="F45" i="1"/>
  <c r="F42" i="1"/>
  <c r="F3" i="1"/>
  <c r="F41" i="1"/>
  <c r="E237" i="1"/>
  <c r="F237" i="1" s="1"/>
  <c r="E236" i="1"/>
  <c r="F236" i="1" s="1"/>
  <c r="E261" i="1"/>
  <c r="F261" i="1" s="1"/>
  <c r="E296" i="1"/>
  <c r="F296" i="1" s="1"/>
  <c r="E285" i="1"/>
  <c r="F285" i="1" s="1"/>
  <c r="E279" i="1"/>
  <c r="F279" i="1" s="1"/>
  <c r="E275" i="1"/>
  <c r="F275" i="1" s="1"/>
  <c r="E270" i="1"/>
  <c r="F270" i="1" s="1"/>
  <c r="E181" i="1"/>
  <c r="F181" i="1" s="1"/>
  <c r="E177" i="1"/>
  <c r="F177" i="1" s="1"/>
  <c r="E186" i="1"/>
  <c r="F186" i="1" s="1"/>
  <c r="F11" i="1"/>
  <c r="F10" i="1"/>
  <c r="F249" i="1"/>
  <c r="E4" i="1"/>
  <c r="F4" i="1" s="1"/>
  <c r="E5" i="1"/>
  <c r="F5" i="1" s="1"/>
  <c r="F238" i="1"/>
  <c r="F228" i="1"/>
  <c r="F209" i="1"/>
  <c r="F208" i="1"/>
  <c r="E204" i="1"/>
  <c r="F204" i="1" s="1"/>
  <c r="F207" i="1"/>
  <c r="E203" i="1"/>
  <c r="F203" i="1" s="1"/>
  <c r="E189" i="1"/>
  <c r="F189" i="1" s="1"/>
  <c r="E154" i="1"/>
  <c r="F154" i="1" s="1"/>
  <c r="E152" i="1"/>
  <c r="F152" i="1" s="1"/>
  <c r="E151" i="1"/>
  <c r="F151" i="1" s="1"/>
  <c r="E146" i="1"/>
  <c r="F146" i="1" s="1"/>
  <c r="E144" i="1"/>
  <c r="F144" i="1" s="1"/>
  <c r="F143" i="1"/>
  <c r="E142" i="1"/>
  <c r="F142" i="1" s="1"/>
  <c r="E141" i="1"/>
  <c r="F141" i="1" s="1"/>
  <c r="E139" i="1"/>
  <c r="F139" i="1" s="1"/>
  <c r="F136" i="1"/>
  <c r="E129" i="1"/>
  <c r="F129" i="1" s="1"/>
  <c r="E128" i="1"/>
  <c r="F128" i="1" s="1"/>
  <c r="E127" i="1"/>
  <c r="F127" i="1" s="1"/>
  <c r="E125" i="1"/>
  <c r="F125" i="1" s="1"/>
  <c r="E124" i="1"/>
  <c r="F124" i="1" s="1"/>
  <c r="F120" i="1"/>
  <c r="E113" i="1"/>
  <c r="F113" i="1" s="1"/>
  <c r="E326" i="1"/>
  <c r="F326" i="1" s="1"/>
  <c r="E324" i="1"/>
  <c r="F324" i="1" s="1"/>
  <c r="E320" i="1"/>
  <c r="F320" i="1" s="1"/>
  <c r="E319" i="1"/>
  <c r="F319" i="1" s="1"/>
  <c r="E315" i="1"/>
  <c r="F315" i="1" s="1"/>
  <c r="E314" i="1"/>
  <c r="F314" i="1" s="1"/>
  <c r="E309" i="1"/>
  <c r="F309" i="1" s="1"/>
  <c r="E307" i="1"/>
  <c r="F307" i="1" s="1"/>
  <c r="E305" i="1"/>
  <c r="F305" i="1" s="1"/>
  <c r="F303" i="1"/>
  <c r="E302" i="1"/>
  <c r="F302" i="1" s="1"/>
  <c r="F83" i="1"/>
  <c r="F263" i="1"/>
  <c r="F262" i="1"/>
  <c r="F107" i="1"/>
  <c r="F103" i="1"/>
  <c r="F297" i="1"/>
  <c r="E292" i="1"/>
  <c r="F292" i="1" s="1"/>
  <c r="F289" i="1"/>
  <c r="F280" i="1"/>
  <c r="E277" i="1"/>
  <c r="F277" i="1" s="1"/>
  <c r="E273" i="1"/>
  <c r="F273" i="1" s="1"/>
  <c r="E271" i="1"/>
  <c r="F271" i="1" s="1"/>
  <c r="E26" i="1"/>
  <c r="F26" i="1" s="1"/>
  <c r="E24" i="1"/>
  <c r="F24" i="1" s="1"/>
  <c r="E21" i="1"/>
  <c r="F21" i="1" s="1"/>
  <c r="E19" i="1"/>
  <c r="F19" i="1" s="1"/>
  <c r="E16" i="1"/>
  <c r="F16" i="1" s="1"/>
  <c r="F15" i="1"/>
  <c r="F14" i="1"/>
  <c r="E6" i="1"/>
  <c r="F6" i="1" s="1"/>
  <c r="E78" i="1"/>
  <c r="F78" i="1" s="1"/>
  <c r="E77" i="1"/>
  <c r="F77" i="1" s="1"/>
  <c r="E74" i="1"/>
  <c r="F74" i="1" s="1"/>
  <c r="E73" i="1"/>
  <c r="F73" i="1" s="1"/>
  <c r="E72" i="1"/>
  <c r="F72" i="1" s="1"/>
  <c r="E71" i="1"/>
  <c r="F71" i="1" s="1"/>
  <c r="E70" i="1"/>
  <c r="F70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57" i="1"/>
  <c r="F57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92" i="1"/>
  <c r="F92" i="1" s="1"/>
  <c r="E210" i="1"/>
  <c r="F210" i="1" s="1"/>
  <c r="F244" i="1"/>
  <c r="E240" i="1"/>
  <c r="F240" i="1" s="1"/>
  <c r="E212" i="1"/>
  <c r="F212" i="1" s="1"/>
  <c r="F221" i="1"/>
  <c r="E218" i="1"/>
  <c r="F218" i="1" s="1"/>
  <c r="E206" i="1"/>
  <c r="F206" i="1" s="1"/>
  <c r="E147" i="1"/>
  <c r="F147" i="1" s="1"/>
  <c r="E323" i="1"/>
  <c r="F323" i="1" s="1"/>
  <c r="F104" i="1"/>
  <c r="F36" i="1"/>
  <c r="F25" i="1"/>
  <c r="F17" i="1"/>
  <c r="E94" i="1"/>
  <c r="F94" i="1" s="1"/>
  <c r="E37" i="1"/>
  <c r="F37" i="1" s="1"/>
  <c r="E295" i="1"/>
  <c r="F295" i="1" s="1"/>
  <c r="E23" i="1"/>
  <c r="F23" i="1" s="1"/>
  <c r="E44" i="1"/>
  <c r="F44" i="1" s="1"/>
  <c r="E93" i="1"/>
  <c r="F93" i="1" s="1"/>
  <c r="E43" i="1"/>
  <c r="F43" i="1" s="1"/>
</calcChain>
</file>

<file path=xl/sharedStrings.xml><?xml version="1.0" encoding="utf-8"?>
<sst xmlns="http://schemas.openxmlformats.org/spreadsheetml/2006/main" count="1000" uniqueCount="686">
  <si>
    <t>Location Name</t>
  </si>
  <si>
    <t>Location Formal Name</t>
  </si>
  <si>
    <t>Default Layout</t>
  </si>
  <si>
    <t>Theater Style</t>
  </si>
  <si>
    <t>A0011 205</t>
  </si>
  <si>
    <t>Campus Center Building-Theatre Room</t>
  </si>
  <si>
    <t>A0011 207</t>
  </si>
  <si>
    <t>Campus Center Building-Dedicated Acting Lab</t>
  </si>
  <si>
    <t>Laboratory</t>
  </si>
  <si>
    <t>A0011 208E</t>
  </si>
  <si>
    <t>Campus Center Building 208E</t>
  </si>
  <si>
    <t>A0011 209D</t>
  </si>
  <si>
    <t>Campus Center Building 209D</t>
  </si>
  <si>
    <t>Conference</t>
  </si>
  <si>
    <t>A0011 233</t>
  </si>
  <si>
    <t>Campus Center Building 233-Global Understanding Conference Room</t>
  </si>
  <si>
    <t>Seats in Rows</t>
  </si>
  <si>
    <t>A002 211</t>
  </si>
  <si>
    <t>Alexander Hall 211</t>
  </si>
  <si>
    <t>A003 112</t>
  </si>
  <si>
    <t>Brown Hall Auditorium 112*</t>
  </si>
  <si>
    <t>A003 131</t>
  </si>
  <si>
    <t>Brown Hall 131-Conference Room</t>
  </si>
  <si>
    <t>A003 132</t>
  </si>
  <si>
    <t>Brown Hall 132</t>
  </si>
  <si>
    <t>A003 133</t>
  </si>
  <si>
    <t>Brown Hall 133</t>
  </si>
  <si>
    <t>A003 160</t>
  </si>
  <si>
    <t>Brown Hall 160-Chemistry Lab</t>
  </si>
  <si>
    <t>A003 161</t>
  </si>
  <si>
    <t>Brown Hall 161-Chemistry Lab</t>
  </si>
  <si>
    <t>A003 206</t>
  </si>
  <si>
    <t>Brown Hall 206*</t>
  </si>
  <si>
    <t>A003 210</t>
  </si>
  <si>
    <t>Brown Hall 210-Lab</t>
  </si>
  <si>
    <t>A003 212</t>
  </si>
  <si>
    <t>Brown Hall 212-Lab</t>
  </si>
  <si>
    <t>A003 214</t>
  </si>
  <si>
    <t>Brown Hall 214-Computer Lab</t>
  </si>
  <si>
    <t>A003 216</t>
  </si>
  <si>
    <t>Brown Hall 216</t>
  </si>
  <si>
    <t>A003 219</t>
  </si>
  <si>
    <t>Brown Hall 219-Stock Room</t>
  </si>
  <si>
    <t>A003 220</t>
  </si>
  <si>
    <t>Brown Hall 220</t>
  </si>
  <si>
    <t>A003 222</t>
  </si>
  <si>
    <t>Brown Hall 222-Lab</t>
  </si>
  <si>
    <t>A003 223</t>
  </si>
  <si>
    <t>Brown Hall 223-Lab</t>
  </si>
  <si>
    <t>A003 260</t>
  </si>
  <si>
    <t>Brown Hall 260 Lab</t>
  </si>
  <si>
    <t>Tiered Seating</t>
  </si>
  <si>
    <t>A003 261</t>
  </si>
  <si>
    <t>Brown Hall 261*</t>
  </si>
  <si>
    <t>A003 262</t>
  </si>
  <si>
    <t>Brown Hall 262</t>
  </si>
  <si>
    <t>A003 264</t>
  </si>
  <si>
    <t>Brown Hall 264</t>
  </si>
  <si>
    <t>A003 265</t>
  </si>
  <si>
    <t>Brown Hall 265*</t>
  </si>
  <si>
    <t>A003 266</t>
  </si>
  <si>
    <t>Brown Hall 266</t>
  </si>
  <si>
    <t>A003 304</t>
  </si>
  <si>
    <t>Brown Hall 304*</t>
  </si>
  <si>
    <t>A003 312</t>
  </si>
  <si>
    <t>Brown Hall 312</t>
  </si>
  <si>
    <t>A003 320</t>
  </si>
  <si>
    <t>Brown Hall 320-Lab</t>
  </si>
  <si>
    <t>A003 322</t>
  </si>
  <si>
    <t>Brown Hall 322</t>
  </si>
  <si>
    <t>A003 333</t>
  </si>
  <si>
    <t>Brown Hall 333</t>
  </si>
  <si>
    <t>A003 339</t>
  </si>
  <si>
    <t>Brown Hall 339</t>
  </si>
  <si>
    <t>A003 348</t>
  </si>
  <si>
    <t>Brown Hall 348</t>
  </si>
  <si>
    <t>A003 364</t>
  </si>
  <si>
    <t>Brown Hall 364*</t>
  </si>
  <si>
    <t>A003 370</t>
  </si>
  <si>
    <t>Brown Hall 370*</t>
  </si>
  <si>
    <t>A003 373</t>
  </si>
  <si>
    <t>Brown Hall 373</t>
  </si>
  <si>
    <t>A003 407</t>
  </si>
  <si>
    <t>Brown Hall 407</t>
  </si>
  <si>
    <t>A003 418</t>
  </si>
  <si>
    <t>Brown Hall 418</t>
  </si>
  <si>
    <t>A003 434</t>
  </si>
  <si>
    <t>Brown Hall 434</t>
  </si>
  <si>
    <t>A003 472</t>
  </si>
  <si>
    <t>Brown Hall 472</t>
  </si>
  <si>
    <t>A003 474</t>
  </si>
  <si>
    <t>Brown Hall 474</t>
  </si>
  <si>
    <t>A003 476</t>
  </si>
  <si>
    <t>Brown Hall 476*</t>
  </si>
  <si>
    <t>A003 477</t>
  </si>
  <si>
    <t>Brown Hall 477*</t>
  </si>
  <si>
    <t>A003 481</t>
  </si>
  <si>
    <t>Brown Hall 481</t>
  </si>
  <si>
    <t>A003 483</t>
  </si>
  <si>
    <t>Brown Hall 483</t>
  </si>
  <si>
    <t>A005 011</t>
  </si>
  <si>
    <t>Mathes Hall 011</t>
  </si>
  <si>
    <t>A005 012</t>
  </si>
  <si>
    <t>Mathes Hall 012</t>
  </si>
  <si>
    <t>A005 013</t>
  </si>
  <si>
    <t>Mathes Hall 013</t>
  </si>
  <si>
    <t>A005 015</t>
  </si>
  <si>
    <t>Mathes Hall 015</t>
  </si>
  <si>
    <t>A005 018A</t>
  </si>
  <si>
    <t>Mathes Hall 018A</t>
  </si>
  <si>
    <t>A005 018B</t>
  </si>
  <si>
    <t>Mathes Hall 018B</t>
  </si>
  <si>
    <t>A005 019</t>
  </si>
  <si>
    <t>Mathes Hall 019-Music Studio</t>
  </si>
  <si>
    <t>Open</t>
  </si>
  <si>
    <t>A005 105</t>
  </si>
  <si>
    <t>Mathes Hall 105-Music Lab</t>
  </si>
  <si>
    <t>A005 106</t>
  </si>
  <si>
    <t>Mathes Hall 106</t>
  </si>
  <si>
    <t>A005 107</t>
  </si>
  <si>
    <t>Mathes Hall 107-Music Auditorium</t>
  </si>
  <si>
    <t>A005 200</t>
  </si>
  <si>
    <t>Mathes Hall 200</t>
  </si>
  <si>
    <t>A005 203</t>
  </si>
  <si>
    <t>Mathes Hall 203-Music Lab and Studio</t>
  </si>
  <si>
    <t>A005 204</t>
  </si>
  <si>
    <t>Mathes Hall 204</t>
  </si>
  <si>
    <t>A005 206</t>
  </si>
  <si>
    <t>Mathes Hall 206</t>
  </si>
  <si>
    <t>A005 208</t>
  </si>
  <si>
    <t>Mathes Hall 208</t>
  </si>
  <si>
    <t>A005 210</t>
  </si>
  <si>
    <t>Mathes Hall 210</t>
  </si>
  <si>
    <t>A005 301</t>
  </si>
  <si>
    <t>Mathes Hall 301</t>
  </si>
  <si>
    <t>A005 302</t>
  </si>
  <si>
    <t>Mathes Hall 302</t>
  </si>
  <si>
    <t>A005 305</t>
  </si>
  <si>
    <t>Mathes Hall 305</t>
  </si>
  <si>
    <t>A006 006</t>
  </si>
  <si>
    <t>Ball Hall 006-Metals</t>
  </si>
  <si>
    <t>A006 011</t>
  </si>
  <si>
    <t>Ball Hall 011</t>
  </si>
  <si>
    <t>A006 111</t>
  </si>
  <si>
    <t>Ball Hall 111-Photography Dark Room</t>
  </si>
  <si>
    <t>A006 127</t>
  </si>
  <si>
    <t>Ball Hall 127 Auditorium*</t>
  </si>
  <si>
    <t>Office</t>
  </si>
  <si>
    <t>A006 211</t>
  </si>
  <si>
    <t>Ball Hall 211</t>
  </si>
  <si>
    <t>A006 213</t>
  </si>
  <si>
    <t>Ball Hall 213-Office</t>
  </si>
  <si>
    <t>A006 215</t>
  </si>
  <si>
    <t>Ball Hall 215</t>
  </si>
  <si>
    <t>A006 217</t>
  </si>
  <si>
    <t>Ball Hall 217-Graphic Design Studio</t>
  </si>
  <si>
    <t>A006 219</t>
  </si>
  <si>
    <t>Ball Hall 219</t>
  </si>
  <si>
    <t>A006 221</t>
  </si>
  <si>
    <t>Ball Hall 221-Graphic Design Studio</t>
  </si>
  <si>
    <t>A006 227</t>
  </si>
  <si>
    <t>Ball Hall 227</t>
  </si>
  <si>
    <t>A006 311</t>
  </si>
  <si>
    <t>Ball Hall 311</t>
  </si>
  <si>
    <t>A006 313</t>
  </si>
  <si>
    <t>Ball Hall 313*</t>
  </si>
  <si>
    <t>A006 315</t>
  </si>
  <si>
    <t>Ball Hall 315-Drawing and Illustration</t>
  </si>
  <si>
    <t>A006 317</t>
  </si>
  <si>
    <t>Ball Hall 317-Printmaking</t>
  </si>
  <si>
    <t>A006 319</t>
  </si>
  <si>
    <t>Ball Hall 319-Printmaking</t>
  </si>
  <si>
    <t>A006 321</t>
  </si>
  <si>
    <t>Ball Hall 321-Photography</t>
  </si>
  <si>
    <t>Circle</t>
  </si>
  <si>
    <t>A006 327</t>
  </si>
  <si>
    <t>Ball Hall 327</t>
  </si>
  <si>
    <t>A006 411</t>
  </si>
  <si>
    <t>Ball Hall 411-Fibers</t>
  </si>
  <si>
    <t>A006 413</t>
  </si>
  <si>
    <t>Ball Hall 413-Photography</t>
  </si>
  <si>
    <t>A006 415</t>
  </si>
  <si>
    <t>Ball Hall 415-Photography Lighting Studio</t>
  </si>
  <si>
    <t>A006 417</t>
  </si>
  <si>
    <t>Ball Hall 417</t>
  </si>
  <si>
    <t>A006 421</t>
  </si>
  <si>
    <t>Ball Hall 421</t>
  </si>
  <si>
    <t>A006 427</t>
  </si>
  <si>
    <t>Ball Hall 427</t>
  </si>
  <si>
    <t>A007 104</t>
  </si>
  <si>
    <t>Mini-Dome East 104 Dance Studio</t>
  </si>
  <si>
    <t>A007 113</t>
  </si>
  <si>
    <t>Mini-Dome East 113</t>
  </si>
  <si>
    <t>A007 116</t>
  </si>
  <si>
    <t>Mini-Dome East 116</t>
  </si>
  <si>
    <t>A007 131</t>
  </si>
  <si>
    <t>Mini-Dome East 131</t>
  </si>
  <si>
    <t>A007 132</t>
  </si>
  <si>
    <t>Mini-Dome  East Shooting Prep Room</t>
  </si>
  <si>
    <t>A007 134</t>
  </si>
  <si>
    <t>Mini-Dome  East 134*</t>
  </si>
  <si>
    <t>A007 141</t>
  </si>
  <si>
    <t>Mini-Dome East 141</t>
  </si>
  <si>
    <t>A007 162</t>
  </si>
  <si>
    <t>Mini-Dome  East 162*</t>
  </si>
  <si>
    <t>A007 218</t>
  </si>
  <si>
    <t>Mini-Dome  East 218</t>
  </si>
  <si>
    <t>A007 219</t>
  </si>
  <si>
    <t>Mini-Dome  East 219</t>
  </si>
  <si>
    <t>A007 222</t>
  </si>
  <si>
    <t>Mini-Dome  East 222</t>
  </si>
  <si>
    <t>A007 227</t>
  </si>
  <si>
    <t>Mini-Dome  East 227</t>
  </si>
  <si>
    <t>A007 305</t>
  </si>
  <si>
    <t>Mini-Dome  East 305</t>
  </si>
  <si>
    <t>A007 E325</t>
  </si>
  <si>
    <t>Mini-Dome  E325</t>
  </si>
  <si>
    <t>A007 PCL</t>
  </si>
  <si>
    <t>Mini-Dome  East Pirate Club Lounge</t>
  </si>
  <si>
    <t>A008 101</t>
  </si>
  <si>
    <t>Warf-Pickel Hall 101-Radio Station Control Rooms</t>
  </si>
  <si>
    <t>A008 103</t>
  </si>
  <si>
    <t>Warf-Pickel Hall 103-TV Control Room</t>
  </si>
  <si>
    <t>A008 107A</t>
  </si>
  <si>
    <t>Warf-Pickel Hall 107A</t>
  </si>
  <si>
    <t>A008 207</t>
  </si>
  <si>
    <t>Warf-Pickel Hall 207</t>
  </si>
  <si>
    <t>A008 209</t>
  </si>
  <si>
    <t>Warf-Pickel Hall 209</t>
  </si>
  <si>
    <t>A008 209D</t>
  </si>
  <si>
    <t>Warf-Pickel Hall 209D</t>
  </si>
  <si>
    <t>A008 209E</t>
  </si>
  <si>
    <t>Warf-Pickel Hall 209E</t>
  </si>
  <si>
    <t>A008 209L</t>
  </si>
  <si>
    <t>Warf-Pickel Hall 209L</t>
  </si>
  <si>
    <t>A008 305</t>
  </si>
  <si>
    <t>Warf-Pickel Hall 305</t>
  </si>
  <si>
    <t>A008 307</t>
  </si>
  <si>
    <t>Warf-Pickel Hall 307-Offices</t>
  </si>
  <si>
    <t>A008 308</t>
  </si>
  <si>
    <t>Warf-Pickel Hall 308</t>
  </si>
  <si>
    <t>A008 311</t>
  </si>
  <si>
    <t>Warf-Pickel Hall 311*</t>
  </si>
  <si>
    <t>A008 315</t>
  </si>
  <si>
    <t>Warf-Pickel Hall 315*</t>
  </si>
  <si>
    <t>A008 403</t>
  </si>
  <si>
    <t>Warf-Pickel Hall 403*</t>
  </si>
  <si>
    <t>A008 405</t>
  </si>
  <si>
    <t>Warf-Pickel Hall 405</t>
  </si>
  <si>
    <t>A008 409</t>
  </si>
  <si>
    <t>Warf-Pickel Hall 409-Offices</t>
  </si>
  <si>
    <t>A008 411</t>
  </si>
  <si>
    <t>Warf-Pickel Hall 411</t>
  </si>
  <si>
    <t>A008 413</t>
  </si>
  <si>
    <t>Warf-Pickel Hall 413*</t>
  </si>
  <si>
    <t>A008 415</t>
  </si>
  <si>
    <t>Warf-Pickel Hall 415</t>
  </si>
  <si>
    <t>A008 419</t>
  </si>
  <si>
    <t>Warf-Pickel Hall 419-Computer Lab</t>
  </si>
  <si>
    <t>A008 421</t>
  </si>
  <si>
    <t>Warf-Pickel Hall 421</t>
  </si>
  <si>
    <t>A008 503</t>
  </si>
  <si>
    <t>Warf-Pickel Hall 503</t>
  </si>
  <si>
    <t>A008 505</t>
  </si>
  <si>
    <t>Warf-Pickel Hall 505</t>
  </si>
  <si>
    <t>A008 511</t>
  </si>
  <si>
    <t>Warf-Pickel Hall 511*</t>
  </si>
  <si>
    <t>A008 513</t>
  </si>
  <si>
    <t>Warf-Pickel Hall 513*</t>
  </si>
  <si>
    <t>A008 515</t>
  </si>
  <si>
    <t>Warf-Pickel Hall 515</t>
  </si>
  <si>
    <t>A008 517</t>
  </si>
  <si>
    <t>Wart-Pickel Hall 517</t>
  </si>
  <si>
    <t>A008 519</t>
  </si>
  <si>
    <t>Warf-Pickel Hall 519-Offices</t>
  </si>
  <si>
    <t>A008 523</t>
  </si>
  <si>
    <t>Warf-Pickel Hall 523</t>
  </si>
  <si>
    <t>A009 002</t>
  </si>
  <si>
    <t>Brooks Gym 002-Trujillo Practice Court (Lower Gym)</t>
  </si>
  <si>
    <t>A009 101</t>
  </si>
  <si>
    <t>Brooks Gym 101</t>
  </si>
  <si>
    <t>A009 121</t>
  </si>
  <si>
    <t>Brooks Gym 121</t>
  </si>
  <si>
    <t>A009 204</t>
  </si>
  <si>
    <t>Brooks Gym 204*</t>
  </si>
  <si>
    <t>A009 211</t>
  </si>
  <si>
    <t>Brooks Gym 211</t>
  </si>
  <si>
    <t>A009 212</t>
  </si>
  <si>
    <t>Brooks Gym 212*</t>
  </si>
  <si>
    <t>A009 304A</t>
  </si>
  <si>
    <t>Brooks Gym 304A</t>
  </si>
  <si>
    <t>A009 304F</t>
  </si>
  <si>
    <t>Brooks Gym 304F</t>
  </si>
  <si>
    <t>Semi-Circle</t>
  </si>
  <si>
    <t>A009 306</t>
  </si>
  <si>
    <t>Brooks Gym 306</t>
  </si>
  <si>
    <t>A009 GYM</t>
  </si>
  <si>
    <t>Brooks Gym-Main Gym</t>
  </si>
  <si>
    <t>A010 104</t>
  </si>
  <si>
    <t>Gilbreath Hall 104</t>
  </si>
  <si>
    <t>A010 105</t>
  </si>
  <si>
    <t>Gilbreath Hall 105</t>
  </si>
  <si>
    <t>A010 106</t>
  </si>
  <si>
    <t>Gilbreath Hall 106</t>
  </si>
  <si>
    <t>A010 115</t>
  </si>
  <si>
    <t>Gilbreath Hall 115</t>
  </si>
  <si>
    <t>A010 117</t>
  </si>
  <si>
    <t>Gilbreath Hall 117</t>
  </si>
  <si>
    <t>A010 118</t>
  </si>
  <si>
    <t>Gilbreath Hall Theatre 118</t>
  </si>
  <si>
    <t>A010 205</t>
  </si>
  <si>
    <t>Gilbreath Hall 205</t>
  </si>
  <si>
    <t>A010 207</t>
  </si>
  <si>
    <t>Gilbreath Hall 207-A&amp;S Conference Room</t>
  </si>
  <si>
    <t>A010 212</t>
  </si>
  <si>
    <t>Gilbreath Hall 212*</t>
  </si>
  <si>
    <t>A010 304</t>
  </si>
  <si>
    <t>Gilbreath Hall 304*</t>
  </si>
  <si>
    <t>A010 306</t>
  </si>
  <si>
    <t>Gilbreath Hall 306</t>
  </si>
  <si>
    <t>A010 313</t>
  </si>
  <si>
    <t>Gilbreath Hall 313*</t>
  </si>
  <si>
    <t>A010 314</t>
  </si>
  <si>
    <t>Gilbreath Hall 314*</t>
  </si>
  <si>
    <t>A012 123</t>
  </si>
  <si>
    <t>Sam Wilson Hall 123</t>
  </si>
  <si>
    <t>A012 124</t>
  </si>
  <si>
    <t>Sam Wilson Hall 124</t>
  </si>
  <si>
    <t>A012 129</t>
  </si>
  <si>
    <t>Sam Wilson Hall 129</t>
  </si>
  <si>
    <t>A012 130</t>
  </si>
  <si>
    <t>Sam Wilson Hall 130</t>
  </si>
  <si>
    <t>A012 202A</t>
  </si>
  <si>
    <t>Sam Wilson Hall 202A</t>
  </si>
  <si>
    <t>A012 209</t>
  </si>
  <si>
    <t>Sam Wilson Hall 209*</t>
  </si>
  <si>
    <t>A012 216</t>
  </si>
  <si>
    <t>Sam Wilson Hall 216*</t>
  </si>
  <si>
    <t>A012 228</t>
  </si>
  <si>
    <t>Sam Wilson Hall 228*</t>
  </si>
  <si>
    <t>A012 230</t>
  </si>
  <si>
    <t>Sam Wilson Hall 230*</t>
  </si>
  <si>
    <t>A012 302</t>
  </si>
  <si>
    <t>Sam Wilson Hall 302*</t>
  </si>
  <si>
    <t>A012 315</t>
  </si>
  <si>
    <t>Sam Wilson Hall 315*</t>
  </si>
  <si>
    <t>A012 316</t>
  </si>
  <si>
    <t>Sam Wilson Hall 316</t>
  </si>
  <si>
    <t>A012 318</t>
  </si>
  <si>
    <t>Sam Wilson Hall 318</t>
  </si>
  <si>
    <t>A012 320</t>
  </si>
  <si>
    <t>Sam Wilson Hall 320</t>
  </si>
  <si>
    <t>A012 322</t>
  </si>
  <si>
    <t>Sam Wilson Hall 322*</t>
  </si>
  <si>
    <t>A012 329</t>
  </si>
  <si>
    <t>Sam Wilson Hall 329*</t>
  </si>
  <si>
    <t>A012 334</t>
  </si>
  <si>
    <t>Sam Wilson Hall 334</t>
  </si>
  <si>
    <t>A012 341</t>
  </si>
  <si>
    <t>Sam Wilson Hall 341*</t>
  </si>
  <si>
    <t>A012 343</t>
  </si>
  <si>
    <t>Sam Wilson Hall 343*</t>
  </si>
  <si>
    <t>A012 345</t>
  </si>
  <si>
    <t>Sam Wilson Hall 345*</t>
  </si>
  <si>
    <t>A014 201</t>
  </si>
  <si>
    <t>Burleson Hall 201*</t>
  </si>
  <si>
    <t>A014 202</t>
  </si>
  <si>
    <t>Burleson Hall 202*</t>
  </si>
  <si>
    <t>A014 203</t>
  </si>
  <si>
    <t>Burleson Hall 203*</t>
  </si>
  <si>
    <t>A014 204</t>
  </si>
  <si>
    <t>Burleson Hall 204</t>
  </si>
  <si>
    <t>A014 301</t>
  </si>
  <si>
    <t>Burleson Hall 301*</t>
  </si>
  <si>
    <t>A014 302</t>
  </si>
  <si>
    <t>Burleson Hall 302*</t>
  </si>
  <si>
    <t>A014 303</t>
  </si>
  <si>
    <t>Burleson Hall 303*</t>
  </si>
  <si>
    <t>A014 304</t>
  </si>
  <si>
    <t>Burleson Hall 304*</t>
  </si>
  <si>
    <t>A014 401</t>
  </si>
  <si>
    <t>Burleson Hall 401*</t>
  </si>
  <si>
    <t>A014 402</t>
  </si>
  <si>
    <t>Burleson Hall 402*</t>
  </si>
  <si>
    <t>A014 403</t>
  </si>
  <si>
    <t>Burleson Hall 403*</t>
  </si>
  <si>
    <t>A014 404</t>
  </si>
  <si>
    <t>Burleson Hall 404*</t>
  </si>
  <si>
    <t>A017 015</t>
  </si>
  <si>
    <t>Wilson-Wallis Hall 015</t>
  </si>
  <si>
    <t>A017 016</t>
  </si>
  <si>
    <t>Wilson-Wallis Hall 016</t>
  </si>
  <si>
    <t>A017 017</t>
  </si>
  <si>
    <t>Wilson-Wallis Hall 017</t>
  </si>
  <si>
    <t>A017 018</t>
  </si>
  <si>
    <t>Wilson-Wallis Hall 018</t>
  </si>
  <si>
    <t>A017 101</t>
  </si>
  <si>
    <t>Wilson-Wallis Hall 101</t>
  </si>
  <si>
    <t>A017 102</t>
  </si>
  <si>
    <t>Wilson-Wallis Hall 102</t>
  </si>
  <si>
    <t>A017 103</t>
  </si>
  <si>
    <t>Wilson-Wallis Hall 103</t>
  </si>
  <si>
    <t>A017 105</t>
  </si>
  <si>
    <t>Wilson-Wallis Hall 105</t>
  </si>
  <si>
    <t>A017 107</t>
  </si>
  <si>
    <t>Wilson-Wallis Hall 107</t>
  </si>
  <si>
    <t>A017 110C</t>
  </si>
  <si>
    <t>Wilson-Wallis Hall 110C</t>
  </si>
  <si>
    <t>A017 110D</t>
  </si>
  <si>
    <t>Wilson-Wallis Hall 110D</t>
  </si>
  <si>
    <t>A017 111B</t>
  </si>
  <si>
    <t>Wilson-Wallis Hall 111B</t>
  </si>
  <si>
    <t>A017 111D</t>
  </si>
  <si>
    <t>Wilson-Wallis Hall 111D</t>
  </si>
  <si>
    <t>A017 112</t>
  </si>
  <si>
    <t>Wilson-Wallis Hall 112</t>
  </si>
  <si>
    <t>A017 112A</t>
  </si>
  <si>
    <t>Wilson-Wallis Hall 112A</t>
  </si>
  <si>
    <t>A017 114</t>
  </si>
  <si>
    <t>Wilson-Wallis Hall 114</t>
  </si>
  <si>
    <t>A017 202</t>
  </si>
  <si>
    <t>Wilson-Wallis Hall 202 CAD Lab</t>
  </si>
  <si>
    <t>A017 203</t>
  </si>
  <si>
    <t>Wilson-Wallis Hall 203</t>
  </si>
  <si>
    <t>A017 204</t>
  </si>
  <si>
    <t>Wilson-Wallis Hall 204</t>
  </si>
  <si>
    <t>A017 205</t>
  </si>
  <si>
    <t>Wilson-Wallis Hall 205</t>
  </si>
  <si>
    <t>A017 206</t>
  </si>
  <si>
    <t>Wilson-Wallis Hall 206</t>
  </si>
  <si>
    <t>A017 212</t>
  </si>
  <si>
    <t>Wilson-Wallis Hall 212</t>
  </si>
  <si>
    <t>A017 216</t>
  </si>
  <si>
    <t>Wilson-Wallis Hall 216</t>
  </si>
  <si>
    <t>A017 218</t>
  </si>
  <si>
    <t>Wilson-Wallis Hall 218</t>
  </si>
  <si>
    <t>A017 221</t>
  </si>
  <si>
    <t>Wilson-Wallis Hall 221</t>
  </si>
  <si>
    <t>A017 222</t>
  </si>
  <si>
    <t>Wilson-Wallis Hall 222</t>
  </si>
  <si>
    <t>A017 223</t>
  </si>
  <si>
    <t>Wilson-Wallis Hall 223</t>
  </si>
  <si>
    <t>A017 227</t>
  </si>
  <si>
    <t>Wilson-Wallis Hall 227-Materials Processing</t>
  </si>
  <si>
    <t>A018 107</t>
  </si>
  <si>
    <t>Hutcheson Hall 107*</t>
  </si>
  <si>
    <t>A018 109A</t>
  </si>
  <si>
    <t>Hutcheson Hall 109A</t>
  </si>
  <si>
    <t>A018 110</t>
  </si>
  <si>
    <t>Hutcheson Hall 110-Food Lab</t>
  </si>
  <si>
    <t>A018 111</t>
  </si>
  <si>
    <t>Hutcheson Hall 111</t>
  </si>
  <si>
    <t>A018 112</t>
  </si>
  <si>
    <t>Hutcheson Hall 112</t>
  </si>
  <si>
    <t>A018 200</t>
  </si>
  <si>
    <t>Hutchenson Hall 200-Lecture/Leisure Room</t>
  </si>
  <si>
    <t>A018 201</t>
  </si>
  <si>
    <t>Hutcheson Hall 201</t>
  </si>
  <si>
    <t>A018 202</t>
  </si>
  <si>
    <t>Hutcheson Hall 202</t>
  </si>
  <si>
    <t>A018 205</t>
  </si>
  <si>
    <t>Hutcheson Hall 205*</t>
  </si>
  <si>
    <t>A018 206</t>
  </si>
  <si>
    <t>Hutcheson Hall 206-Computer Lab</t>
  </si>
  <si>
    <t>A018 210</t>
  </si>
  <si>
    <t>Hutcheson Hall 210*</t>
  </si>
  <si>
    <t>A019 054</t>
  </si>
  <si>
    <t>Lamb Hall 054*</t>
  </si>
  <si>
    <t>A019 060</t>
  </si>
  <si>
    <t>Lamb Hall 060</t>
  </si>
  <si>
    <t>A019 082</t>
  </si>
  <si>
    <t>Lamb Hall 082-Dental Hygiene Lab</t>
  </si>
  <si>
    <t>A019 083</t>
  </si>
  <si>
    <t>Lamb Hall 083</t>
  </si>
  <si>
    <t>A019 090</t>
  </si>
  <si>
    <t>Lamb Hall 090-Dental Hygiene Clinic</t>
  </si>
  <si>
    <t>A019 091</t>
  </si>
  <si>
    <t>Lamb Hall 091-Dental Hygiene Clinic</t>
  </si>
  <si>
    <t>A019 093</t>
  </si>
  <si>
    <t>Lamb Hall 093-Dental Hygiene Clinic</t>
  </si>
  <si>
    <t>A019 105</t>
  </si>
  <si>
    <t>Lamb Hall 105</t>
  </si>
  <si>
    <t>A019 116</t>
  </si>
  <si>
    <t>Lamb Hall 116</t>
  </si>
  <si>
    <t>A019 131</t>
  </si>
  <si>
    <t>Lamb Hall 131</t>
  </si>
  <si>
    <t>A019 132</t>
  </si>
  <si>
    <t>Lamb Hall 132</t>
  </si>
  <si>
    <t>A019 134</t>
  </si>
  <si>
    <t>Lamb Hall 134</t>
  </si>
  <si>
    <t>A019 135</t>
  </si>
  <si>
    <t>Lamb Hall 135</t>
  </si>
  <si>
    <t>A019 136</t>
  </si>
  <si>
    <t>Lamb Hall 136</t>
  </si>
  <si>
    <t>A019 138</t>
  </si>
  <si>
    <t>Lamb Hall 138</t>
  </si>
  <si>
    <t>A019 143</t>
  </si>
  <si>
    <t>Lamb Hall 143</t>
  </si>
  <si>
    <t>A019 213</t>
  </si>
  <si>
    <t>Lamb Hall 213</t>
  </si>
  <si>
    <t>A019 231</t>
  </si>
  <si>
    <t>Lamb Hall 231*</t>
  </si>
  <si>
    <t>A019 232</t>
  </si>
  <si>
    <t>Lamb Hall 232-Anatomy Lab</t>
  </si>
  <si>
    <t>A019 234</t>
  </si>
  <si>
    <t>Lamb Hall 234-Anatomy Lab</t>
  </si>
  <si>
    <t>A019 235</t>
  </si>
  <si>
    <t>Lamb Hall 235-Anatomy Lab</t>
  </si>
  <si>
    <t>A019 236</t>
  </si>
  <si>
    <t>Lamb Hall 236-Neurology Lab</t>
  </si>
  <si>
    <t>A019 243</t>
  </si>
  <si>
    <t>Lamb Hall 243*</t>
  </si>
  <si>
    <t>A019 247</t>
  </si>
  <si>
    <t>Lamb Hall 247-Physiology Lab</t>
  </si>
  <si>
    <t>A019 255</t>
  </si>
  <si>
    <t>Lamb Hall 255-Conference Room</t>
  </si>
  <si>
    <t>A019 260</t>
  </si>
  <si>
    <t>Lamb Hall 260*</t>
  </si>
  <si>
    <t>A019 266</t>
  </si>
  <si>
    <t>Lamb Hall 266</t>
  </si>
  <si>
    <t>A019 331</t>
  </si>
  <si>
    <t>Lamb Hall 331*</t>
  </si>
  <si>
    <t>A019 336</t>
  </si>
  <si>
    <t>Lamb Hall 336 MicroBiology Lab</t>
  </si>
  <si>
    <t>A019 337</t>
  </si>
  <si>
    <t>Lamb Hall 337 Immo and BioChem Lab</t>
  </si>
  <si>
    <t>A019 343</t>
  </si>
  <si>
    <t>Lamb Hall 343*</t>
  </si>
  <si>
    <t>A019 344</t>
  </si>
  <si>
    <t>Lamb Hall 344 Microbiology Lab</t>
  </si>
  <si>
    <t>A020 110</t>
  </si>
  <si>
    <t>Nicks Hall 110</t>
  </si>
  <si>
    <t>A020 120</t>
  </si>
  <si>
    <t>Nicks Hall 120</t>
  </si>
  <si>
    <t>A020 130</t>
  </si>
  <si>
    <t>Nicks Hall 130</t>
  </si>
  <si>
    <t>A020 134</t>
  </si>
  <si>
    <t>Nicks Hall 134</t>
  </si>
  <si>
    <t>A020 220</t>
  </si>
  <si>
    <t>Nicks Hall 220</t>
  </si>
  <si>
    <t>A020 225</t>
  </si>
  <si>
    <t>Nicks Hall 225</t>
  </si>
  <si>
    <t>A020 290</t>
  </si>
  <si>
    <t>Nicks Hall 290</t>
  </si>
  <si>
    <t>A020 320</t>
  </si>
  <si>
    <t>Nicks Hall 320</t>
  </si>
  <si>
    <t>A020 321</t>
  </si>
  <si>
    <t>Nicks Hall 321</t>
  </si>
  <si>
    <t>A020 322</t>
  </si>
  <si>
    <t>Nicks Hall 322</t>
  </si>
  <si>
    <t>A020 327</t>
  </si>
  <si>
    <t>Nicks Hall 327</t>
  </si>
  <si>
    <t>A020 331</t>
  </si>
  <si>
    <t>Nicks Hall 331</t>
  </si>
  <si>
    <t>A020 332</t>
  </si>
  <si>
    <t>Nicks Hall 332</t>
  </si>
  <si>
    <t>A020 346</t>
  </si>
  <si>
    <t>Nicks 346-Computer Lab</t>
  </si>
  <si>
    <t>A020 347</t>
  </si>
  <si>
    <t>Nicks Hall 347</t>
  </si>
  <si>
    <t>A020 348</t>
  </si>
  <si>
    <t>Nicks Hall 348</t>
  </si>
  <si>
    <t>A020 436</t>
  </si>
  <si>
    <t>Nicks Hall 436</t>
  </si>
  <si>
    <t>A020 455</t>
  </si>
  <si>
    <t>Nicks Hall 455</t>
  </si>
  <si>
    <t>A020 490</t>
  </si>
  <si>
    <t>Nicks Hall 490</t>
  </si>
  <si>
    <t>A020 491</t>
  </si>
  <si>
    <t>Nicks Hall 491</t>
  </si>
  <si>
    <t>A020 492</t>
  </si>
  <si>
    <t>Nicks Hall 492</t>
  </si>
  <si>
    <t>A021 101</t>
  </si>
  <si>
    <t>Rogers-Stout Hall 101*</t>
  </si>
  <si>
    <t>A021 102</t>
  </si>
  <si>
    <t>Rogers-Stout Hall 102*</t>
  </si>
  <si>
    <t>A021 118</t>
  </si>
  <si>
    <t>Rogers-Stout Hall 118*</t>
  </si>
  <si>
    <t>A021 120</t>
  </si>
  <si>
    <t>Rogers-Stout Hall 120*</t>
  </si>
  <si>
    <t>A021 121</t>
  </si>
  <si>
    <t>Rogers-Stout Hall 121*</t>
  </si>
  <si>
    <t>A021 122</t>
  </si>
  <si>
    <t>Rogers-Stout Hall 122</t>
  </si>
  <si>
    <t>A021 124</t>
  </si>
  <si>
    <t>Rogers-Stout Hall 124*</t>
  </si>
  <si>
    <t>A021 125</t>
  </si>
  <si>
    <t>Rogers-Stout Hall 125*</t>
  </si>
  <si>
    <t>A021 222</t>
  </si>
  <si>
    <t>Rogers-Stout Hall 222</t>
  </si>
  <si>
    <t>A021 224</t>
  </si>
  <si>
    <t>Rogers-Stout Hall 224*</t>
  </si>
  <si>
    <t>A021 225</t>
  </si>
  <si>
    <t>Rogers-Stout Hall 225*</t>
  </si>
  <si>
    <t>A021 227</t>
  </si>
  <si>
    <t>Rogers-Stout Hall 227*</t>
  </si>
  <si>
    <t>A021 229</t>
  </si>
  <si>
    <t>Rogers-Stout Hall 229*</t>
  </si>
  <si>
    <t>A021 302</t>
  </si>
  <si>
    <t>Rogers-Stout Hall 302*</t>
  </si>
  <si>
    <t>A021 303</t>
  </si>
  <si>
    <t>Rogers-Stout Hall 303*</t>
  </si>
  <si>
    <t>A021 320</t>
  </si>
  <si>
    <t>Rogers-Stout Hall 320 CJCR Computer Lab</t>
  </si>
  <si>
    <t>U-Shape</t>
  </si>
  <si>
    <t>A021 321</t>
  </si>
  <si>
    <t>Rogers Stout 321</t>
  </si>
  <si>
    <t>A021 324</t>
  </si>
  <si>
    <t>Rogers-Stout Hall 324*</t>
  </si>
  <si>
    <t>A021 325</t>
  </si>
  <si>
    <t>Rogers-Stout Hall 325*</t>
  </si>
  <si>
    <t>A021 326</t>
  </si>
  <si>
    <t>Rogers Stout 326-PSCI Conference Room</t>
  </si>
  <si>
    <t>A021 327</t>
  </si>
  <si>
    <t>Rogers-Stout Hall 327*</t>
  </si>
  <si>
    <t>A021 328</t>
  </si>
  <si>
    <t>Rogers-Stout Hall 328*</t>
  </si>
  <si>
    <t>A021 401</t>
  </si>
  <si>
    <t>Rogers-Stout Hall 401*</t>
  </si>
  <si>
    <t>A021 402</t>
  </si>
  <si>
    <t>Rogers-Stout Hall 402*</t>
  </si>
  <si>
    <t>A021 403</t>
  </si>
  <si>
    <t>Rogers-Stout Hall 403*</t>
  </si>
  <si>
    <t>A021 420</t>
  </si>
  <si>
    <t>Rogers-Stout Hall 420</t>
  </si>
  <si>
    <t>A021 421</t>
  </si>
  <si>
    <t>Rogers-Stout Hall 421</t>
  </si>
  <si>
    <t>A021 422</t>
  </si>
  <si>
    <t>Rogers-Stout Hall 422 Psychology Computer Lab</t>
  </si>
  <si>
    <t>A021 425</t>
  </si>
  <si>
    <t>Rogers-Stout Hall 425*</t>
  </si>
  <si>
    <t>A021 426</t>
  </si>
  <si>
    <t>Rogers-Stout Hall 426</t>
  </si>
  <si>
    <t>A021 427</t>
  </si>
  <si>
    <t>Rogers-Stout Hall 427*</t>
  </si>
  <si>
    <t>A021 428</t>
  </si>
  <si>
    <t>Rogers-Stout Hall 428*</t>
  </si>
  <si>
    <t>A062 104</t>
  </si>
  <si>
    <t>Art Annex 104-Ceramics Studio</t>
  </si>
  <si>
    <t>A062 111</t>
  </si>
  <si>
    <t>Art Anex 111-Sculpture Studio</t>
  </si>
  <si>
    <t>A129 109</t>
  </si>
  <si>
    <t>Yoakley Hall 109</t>
  </si>
  <si>
    <t>A131 113</t>
  </si>
  <si>
    <t>Ross Hall 113</t>
  </si>
  <si>
    <t>A131 120</t>
  </si>
  <si>
    <t>Ross Hall 120</t>
  </si>
  <si>
    <t>A131 203</t>
  </si>
  <si>
    <t>Ross Hall 203*</t>
  </si>
  <si>
    <t>A131 214</t>
  </si>
  <si>
    <t>Ross Hall 214*</t>
  </si>
  <si>
    <t>A131 215</t>
  </si>
  <si>
    <t>Ross Hall 215*</t>
  </si>
  <si>
    <t>A131 217</t>
  </si>
  <si>
    <t>Ross Hall 217</t>
  </si>
  <si>
    <t>A131 233</t>
  </si>
  <si>
    <t>Ross Hall 233-Computer Lab</t>
  </si>
  <si>
    <t>AILAB 135</t>
  </si>
  <si>
    <t>Inovation Lab 135</t>
  </si>
  <si>
    <t>COURSE ONLINE</t>
  </si>
  <si>
    <t>Course Taught Online</t>
  </si>
  <si>
    <t>REG CONFERENCE ROOM</t>
  </si>
  <si>
    <t>Registrar's Conference Room</t>
  </si>
  <si>
    <t>WINTER COURSE</t>
  </si>
  <si>
    <t>Winter Session Course</t>
  </si>
  <si>
    <t>Individual Desks</t>
  </si>
  <si>
    <t>Semi-circle</t>
  </si>
  <si>
    <t>Theater-style</t>
  </si>
  <si>
    <t>U-Shaped</t>
  </si>
  <si>
    <t>Tables &amp; Chairs</t>
  </si>
  <si>
    <t>Labs</t>
  </si>
  <si>
    <t>Lecture</t>
  </si>
  <si>
    <t>-</t>
  </si>
  <si>
    <t>Blanks</t>
  </si>
  <si>
    <t>?</t>
  </si>
  <si>
    <t>Computer Labs</t>
  </si>
  <si>
    <t>Sq Footage</t>
  </si>
  <si>
    <t>Recommended Capacity with Strickest CDC Guidelines (before rounding)</t>
  </si>
  <si>
    <t>varies</t>
  </si>
  <si>
    <t>1 person per room</t>
  </si>
  <si>
    <t>Seating Capacity Provided by Registrar's Office</t>
  </si>
  <si>
    <t>Facilities Recommendations on Classroom Seating Capacities</t>
  </si>
  <si>
    <t>Similar to Layout:</t>
  </si>
  <si>
    <t>Type Of Seating Listed from Registrar:</t>
  </si>
  <si>
    <t>Recommended Capacity with Strictest CDC Guidelines</t>
  </si>
  <si>
    <t>Strictest Recommended Percentage based on Layouts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</si>
</sst>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0"/>
    <numFmt numFmtId="165" formatCode="0.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22">
    <xf numFmtId="0" fontId="0" fillId="0" borderId="0" xfId="0"/>
    <xf numFmtId="9" fontId="0" fillId="0" borderId="0" xfId="1" applyFont="1" applyAlignment="1">
      <alignment wrapText="1"/>
    </xf>
    <xf numFmtId="9" fontId="0" fillId="0" borderId="0" xfId="1" applyFont="1"/>
    <xf numFmtId="0" fontId="0" fillId="0" borderId="0" xfId="0" applyFill="1"/>
    <xf numFmtId="0" fontId="7" fillId="0" borderId="0" xfId="0" applyFont="1"/>
    <xf numFmtId="0" fontId="9" fillId="0" borderId="0" xfId="0" applyFont="1"/>
    <xf numFmtId="0" fontId="0" fillId="0" borderId="0" xfId="0" applyFill="1" applyAlignment="1">
      <alignment wrapText="1"/>
    </xf>
    <xf numFmtId="0" fontId="0" fillId="0" borderId="0" xfId="0" applyFill="1" applyAlignment="1">
      <alignment horizontal="right"/>
    </xf>
    <xf numFmtId="0" fontId="8" fillId="0" borderId="0" xfId="0" applyFont="1" applyFill="1"/>
    <xf numFmtId="1" fontId="0" fillId="3" borderId="0" xfId="0" applyNumberFormat="1" applyFill="1"/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2" fillId="0" borderId="1" xfId="2" applyFont="1" applyFill="1" applyBorder="1" applyAlignment="1">
      <alignment vertical="center" wrapText="1"/>
    </xf>
    <xf numFmtId="0" fontId="3" fillId="0" borderId="1" xfId="2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1" fontId="6" fillId="3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" fontId="1" fillId="3" borderId="1" xfId="2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</cellXfs>
  <cellStyles count="3">
    <cellStyle name="20% - Accent4" xfId="2" builtinId="42"/>
    <cellStyle name="Normal" xfId="0" builtinId="0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##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EC85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G328" totalsRowShown="0" headerRowDxfId="8" dataDxfId="7">
  <autoFilter ref="A2:G328" xr:uid="{00000000-0009-0000-0100-000001000000}"/>
  <sortState ref="A3:K328">
    <sortCondition ref="B2:B328"/>
  </sortState>
  <tableColumns count="7">
    <tableColumn id="1" xr3:uid="{00000000-0010-0000-0000-000001000000}" name="Location Name" dataDxfId="6"/>
    <tableColumn id="2" xr3:uid="{00000000-0010-0000-0000-000002000000}" name="Location Formal Name" dataDxfId="5"/>
    <tableColumn id="3" xr3:uid="{00000000-0010-0000-0000-000003000000}" name="Seating Capacity Provided by Registrar's Office" dataDxfId="4"/>
    <tableColumn id="5" xr3:uid="{00000000-0010-0000-0000-000005000000}" name="Default Layout" dataDxfId="3"/>
    <tableColumn id="6" xr3:uid="{00000000-0010-0000-0000-000006000000}" name="Recommended Capacity with Strickest CDC Guidelines (before rounding)" dataDxfId="2"/>
    <tableColumn id="9" xr3:uid="{00000000-0010-0000-0000-000009000000}" name="Recommended Capacity with Strictest CDC Guidelines" dataDxfId="1">
      <calculatedColumnFormula>ROUNDDOWN(Table1[[#This Row],[Recommended Capacity with Strickest CDC Guidelines (before rounding)]],0)</calculatedColumnFormula>
    </tableColumn>
    <tableColumn id="10" xr3:uid="{00000000-0010-0000-0000-00000A000000}" name="Sq Footage" dataDxfId="0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2:C14" totalsRowShown="0">
  <autoFilter ref="A2:C14" xr:uid="{00000000-0009-0000-0100-000002000000}"/>
  <tableColumns count="3">
    <tableColumn id="1" xr3:uid="{00000000-0010-0000-0100-000001000000}" name="Type Of Seating Listed from Registrar:"/>
    <tableColumn id="2" xr3:uid="{00000000-0010-0000-0100-000002000000}" name="Similar to Layout:"/>
    <tableColumn id="3" xr3:uid="{00000000-0010-0000-0100-000003000000}" name="Strictest Recommended Percentage based on Layouts" dataCellStyle="Percent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8"/>
  <sheetViews>
    <sheetView tabSelected="1" zoomScaleNormal="100" workbookViewId="0">
      <selection activeCell="D5" sqref="D5"/>
    </sheetView>
  </sheetViews>
  <sheetFormatPr defaultColWidth="9.109375" defaultRowHeight="13.2" x14ac:dyDescent="0.25"/>
  <cols>
    <col min="1" max="1" width="10.88671875" style="6" customWidth="1"/>
    <col min="2" max="2" width="49.6640625" style="6" bestFit="1" customWidth="1"/>
    <col min="3" max="3" width="17" style="3" customWidth="1"/>
    <col min="4" max="4" width="21.88671875" style="3" customWidth="1"/>
    <col min="5" max="5" width="24" style="3" hidden="1" customWidth="1"/>
    <col min="6" max="6" width="24" style="9" customWidth="1"/>
    <col min="7" max="7" width="10" style="7" customWidth="1"/>
    <col min="8" max="16384" width="9.109375" style="3"/>
  </cols>
  <sheetData>
    <row r="1" spans="1:20" ht="19.95" customHeight="1" x14ac:dyDescent="0.25">
      <c r="A1" s="21" t="s">
        <v>681</v>
      </c>
      <c r="B1" s="21"/>
      <c r="C1" s="21"/>
      <c r="D1" s="21"/>
      <c r="E1" s="21"/>
      <c r="F1" s="21"/>
      <c r="G1" s="21"/>
    </row>
    <row r="2" spans="1:20" ht="57.6" x14ac:dyDescent="0.25">
      <c r="A2" s="10" t="s">
        <v>0</v>
      </c>
      <c r="B2" s="10" t="s">
        <v>1</v>
      </c>
      <c r="C2" s="10" t="s">
        <v>680</v>
      </c>
      <c r="D2" s="11" t="s">
        <v>2</v>
      </c>
      <c r="E2" s="12" t="s">
        <v>677</v>
      </c>
      <c r="F2" s="20" t="s">
        <v>684</v>
      </c>
      <c r="G2" s="13" t="s">
        <v>676</v>
      </c>
      <c r="T2" s="8"/>
    </row>
    <row r="3" spans="1:20" ht="12.75" customHeight="1" x14ac:dyDescent="0.25">
      <c r="A3" s="14" t="s">
        <v>17</v>
      </c>
      <c r="B3" s="14" t="s">
        <v>18</v>
      </c>
      <c r="C3" s="15">
        <v>30</v>
      </c>
      <c r="D3" s="14" t="s">
        <v>16</v>
      </c>
      <c r="E3" s="14">
        <f>Table1[[#This Row],[Seating Capacity Provided by Registrar''s Office]]*Key!C4</f>
        <v>15</v>
      </c>
      <c r="F3" s="16">
        <f>ROUNDDOWN(Table1[[#This Row],[Recommended Capacity with Strickest CDC Guidelines (before rounding)]],0)</f>
        <v>15</v>
      </c>
      <c r="G3" s="17">
        <v>280</v>
      </c>
    </row>
    <row r="4" spans="1:20" ht="22.5" customHeight="1" x14ac:dyDescent="0.25">
      <c r="A4" s="14" t="s">
        <v>639</v>
      </c>
      <c r="B4" s="14" t="s">
        <v>640</v>
      </c>
      <c r="C4" s="15">
        <v>16</v>
      </c>
      <c r="D4" s="14" t="s">
        <v>8</v>
      </c>
      <c r="E4" s="14">
        <f>Table1[[#This Row],[Seating Capacity Provided by Registrar''s Office]]*Key!C5</f>
        <v>8</v>
      </c>
      <c r="F4" s="16">
        <f>ROUNDDOWN(Table1[[#This Row],[Recommended Capacity with Strickest CDC Guidelines (before rounding)]],0)</f>
        <v>8</v>
      </c>
      <c r="G4" s="17">
        <v>1450</v>
      </c>
    </row>
    <row r="5" spans="1:20" ht="45" customHeight="1" x14ac:dyDescent="0.25">
      <c r="A5" s="14" t="s">
        <v>637</v>
      </c>
      <c r="B5" s="14" t="s">
        <v>638</v>
      </c>
      <c r="C5" s="15">
        <v>18</v>
      </c>
      <c r="D5" s="14" t="s">
        <v>8</v>
      </c>
      <c r="E5" s="14">
        <f>Table1[[#This Row],[Seating Capacity Provided by Registrar''s Office]]*Key!C5</f>
        <v>9</v>
      </c>
      <c r="F5" s="16">
        <f>ROUNDDOWN(Table1[[#This Row],[Recommended Capacity with Strickest CDC Guidelines (before rounding)]],0)</f>
        <v>9</v>
      </c>
      <c r="G5" s="17">
        <v>2360</v>
      </c>
    </row>
    <row r="6" spans="1:20" ht="12.75" customHeight="1" x14ac:dyDescent="0.25">
      <c r="A6" s="14" t="s">
        <v>139</v>
      </c>
      <c r="B6" s="14" t="s">
        <v>140</v>
      </c>
      <c r="C6" s="15">
        <v>18</v>
      </c>
      <c r="D6" s="14" t="s">
        <v>8</v>
      </c>
      <c r="E6" s="14">
        <f>Table1[[#This Row],[Seating Capacity Provided by Registrar''s Office]]*Key!C5</f>
        <v>9</v>
      </c>
      <c r="F6" s="16">
        <f>ROUNDDOWN(Table1[[#This Row],[Recommended Capacity with Strickest CDC Guidelines (before rounding)]],0)</f>
        <v>9</v>
      </c>
      <c r="G6" s="17">
        <v>1070</v>
      </c>
    </row>
    <row r="7" spans="1:20" ht="33.75" customHeight="1" x14ac:dyDescent="0.25">
      <c r="A7" s="14" t="s">
        <v>141</v>
      </c>
      <c r="B7" s="14" t="s">
        <v>142</v>
      </c>
      <c r="C7" s="15">
        <v>14</v>
      </c>
      <c r="D7" s="14"/>
      <c r="E7" s="14">
        <f>Table1[[#This Row],[Seating Capacity Provided by Registrar''s Office]]*Key!C5</f>
        <v>7</v>
      </c>
      <c r="F7" s="16">
        <f>ROUNDDOWN(Table1[[#This Row],[Recommended Capacity with Strickest CDC Guidelines (before rounding)]],0)</f>
        <v>7</v>
      </c>
      <c r="G7" s="17">
        <v>800</v>
      </c>
    </row>
    <row r="8" spans="1:20" x14ac:dyDescent="0.25">
      <c r="A8" s="14" t="s">
        <v>143</v>
      </c>
      <c r="B8" s="14" t="s">
        <v>144</v>
      </c>
      <c r="C8" s="15">
        <v>11</v>
      </c>
      <c r="D8" s="14"/>
      <c r="E8" s="14">
        <f>Table1[[#This Row],[Seating Capacity Provided by Registrar''s Office]]*Key!C5</f>
        <v>5.5</v>
      </c>
      <c r="F8" s="16">
        <f>ROUNDDOWN(Table1[[#This Row],[Recommended Capacity with Strickest CDC Guidelines (before rounding)]],0)</f>
        <v>5</v>
      </c>
      <c r="G8" s="17">
        <v>454</v>
      </c>
    </row>
    <row r="9" spans="1:20" ht="12.75" customHeight="1" x14ac:dyDescent="0.25">
      <c r="A9" s="14" t="s">
        <v>145</v>
      </c>
      <c r="B9" s="14" t="s">
        <v>146</v>
      </c>
      <c r="C9" s="15">
        <v>206</v>
      </c>
      <c r="D9" s="14" t="s">
        <v>3</v>
      </c>
      <c r="E9" s="14">
        <f>Table1[[#This Row],[Seating Capacity Provided by Registrar''s Office]]*Key!C11</f>
        <v>28.840000000000003</v>
      </c>
      <c r="F9" s="16">
        <f>ROUNDDOWN(Table1[[#This Row],[Recommended Capacity with Strickest CDC Guidelines (before rounding)]],0)</f>
        <v>28</v>
      </c>
      <c r="G9" s="17">
        <v>1902</v>
      </c>
    </row>
    <row r="10" spans="1:20" ht="12.75" customHeight="1" x14ac:dyDescent="0.25">
      <c r="A10" s="14" t="s">
        <v>148</v>
      </c>
      <c r="B10" s="14" t="s">
        <v>149</v>
      </c>
      <c r="C10" s="15">
        <v>0</v>
      </c>
      <c r="D10" s="14" t="s">
        <v>147</v>
      </c>
      <c r="E10" s="14">
        <f>Table1[[#This Row],[Seating Capacity Provided by Registrar''s Office]]*Key!C5</f>
        <v>0</v>
      </c>
      <c r="F10" s="16">
        <f>ROUNDDOWN(Table1[[#This Row],[Recommended Capacity with Strickest CDC Guidelines (before rounding)]],0)</f>
        <v>0</v>
      </c>
      <c r="G10" s="17">
        <v>120</v>
      </c>
    </row>
    <row r="11" spans="1:20" x14ac:dyDescent="0.25">
      <c r="A11" s="14" t="s">
        <v>150</v>
      </c>
      <c r="B11" s="14" t="s">
        <v>151</v>
      </c>
      <c r="C11" s="15">
        <v>0</v>
      </c>
      <c r="D11" s="14" t="s">
        <v>147</v>
      </c>
      <c r="E11" s="14">
        <f>Table1[[#This Row],[Seating Capacity Provided by Registrar''s Office]]*Key!C5</f>
        <v>0</v>
      </c>
      <c r="F11" s="16">
        <f>ROUNDDOWN(Table1[[#This Row],[Recommended Capacity with Strickest CDC Guidelines (before rounding)]],0)</f>
        <v>0</v>
      </c>
      <c r="G11" s="17">
        <v>620</v>
      </c>
    </row>
    <row r="12" spans="1:20" x14ac:dyDescent="0.25">
      <c r="A12" s="14" t="s">
        <v>152</v>
      </c>
      <c r="B12" s="14" t="s">
        <v>153</v>
      </c>
      <c r="C12" s="15">
        <v>15</v>
      </c>
      <c r="D12" s="14" t="s">
        <v>8</v>
      </c>
      <c r="E12" s="14">
        <f>Table1[[#This Row],[Seating Capacity Provided by Registrar''s Office]]*Key!C6</f>
        <v>4.0500000000000007</v>
      </c>
      <c r="F12" s="16">
        <f>ROUNDDOWN(Table1[[#This Row],[Recommended Capacity with Strickest CDC Guidelines (before rounding)]],0)</f>
        <v>4</v>
      </c>
      <c r="G12" s="17">
        <v>590</v>
      </c>
    </row>
    <row r="13" spans="1:20" ht="12.75" customHeight="1" x14ac:dyDescent="0.25">
      <c r="A13" s="14" t="s">
        <v>154</v>
      </c>
      <c r="B13" s="14" t="s">
        <v>155</v>
      </c>
      <c r="C13" s="15">
        <v>11</v>
      </c>
      <c r="D13" s="14"/>
      <c r="E13" s="14">
        <f>Table1[[#This Row],[Seating Capacity Provided by Registrar''s Office]]*Key!C5</f>
        <v>5.5</v>
      </c>
      <c r="F13" s="16">
        <f>ROUNDDOWN(Table1[[#This Row],[Recommended Capacity with Strickest CDC Guidelines (before rounding)]],0)</f>
        <v>5</v>
      </c>
      <c r="G13" s="17">
        <v>635</v>
      </c>
    </row>
    <row r="14" spans="1:20" x14ac:dyDescent="0.25">
      <c r="A14" s="14" t="s">
        <v>156</v>
      </c>
      <c r="B14" s="14" t="s">
        <v>157</v>
      </c>
      <c r="C14" s="15">
        <v>21</v>
      </c>
      <c r="D14" s="14" t="s">
        <v>8</v>
      </c>
      <c r="E14" s="14">
        <f>Table1[[#This Row],[Seating Capacity Provided by Registrar''s Office]]*Key!C6</f>
        <v>5.67</v>
      </c>
      <c r="F14" s="16">
        <f>ROUNDDOWN(Table1[[#This Row],[Recommended Capacity with Strickest CDC Guidelines (before rounding)]],0)</f>
        <v>5</v>
      </c>
      <c r="G14" s="17">
        <v>585</v>
      </c>
    </row>
    <row r="15" spans="1:20" x14ac:dyDescent="0.25">
      <c r="A15" s="14" t="s">
        <v>158</v>
      </c>
      <c r="B15" s="14" t="s">
        <v>159</v>
      </c>
      <c r="C15" s="15">
        <v>11</v>
      </c>
      <c r="D15" s="14" t="s">
        <v>8</v>
      </c>
      <c r="E15" s="14">
        <f>Table1[[#This Row],[Seating Capacity Provided by Registrar''s Office]]*Key!C6</f>
        <v>2.97</v>
      </c>
      <c r="F15" s="16">
        <f>ROUNDDOWN(Table1[[#This Row],[Recommended Capacity with Strickest CDC Guidelines (before rounding)]],0)</f>
        <v>2</v>
      </c>
      <c r="G15" s="17">
        <v>625</v>
      </c>
    </row>
    <row r="16" spans="1:20" ht="12.75" customHeight="1" x14ac:dyDescent="0.25">
      <c r="A16" s="14" t="s">
        <v>160</v>
      </c>
      <c r="B16" s="14" t="s">
        <v>161</v>
      </c>
      <c r="C16" s="15">
        <v>18</v>
      </c>
      <c r="D16" s="14" t="s">
        <v>8</v>
      </c>
      <c r="E16" s="14">
        <f>Table1[[#This Row],[Seating Capacity Provided by Registrar''s Office]]*Key!C5</f>
        <v>9</v>
      </c>
      <c r="F16" s="16">
        <f>ROUNDDOWN(Table1[[#This Row],[Recommended Capacity with Strickest CDC Guidelines (before rounding)]],0)</f>
        <v>9</v>
      </c>
      <c r="G16" s="17">
        <v>2015</v>
      </c>
    </row>
    <row r="17" spans="1:7" x14ac:dyDescent="0.25">
      <c r="A17" s="14" t="s">
        <v>162</v>
      </c>
      <c r="B17" s="14" t="s">
        <v>163</v>
      </c>
      <c r="C17" s="15">
        <v>10</v>
      </c>
      <c r="D17" s="14" t="s">
        <v>13</v>
      </c>
      <c r="E17" s="14">
        <f>Table1[[#This Row],[Seating Capacity Provided by Registrar''s Office]]*Key!C5</f>
        <v>5</v>
      </c>
      <c r="F17" s="16">
        <f>ROUNDDOWN(Table1[[#This Row],[Recommended Capacity with Strickest CDC Guidelines (before rounding)]],0)</f>
        <v>5</v>
      </c>
      <c r="G17" s="17">
        <v>620</v>
      </c>
    </row>
    <row r="18" spans="1:7" ht="12.75" customHeight="1" x14ac:dyDescent="0.25">
      <c r="A18" s="14" t="s">
        <v>164</v>
      </c>
      <c r="B18" s="14" t="s">
        <v>165</v>
      </c>
      <c r="C18" s="15">
        <v>22</v>
      </c>
      <c r="D18" s="14" t="s">
        <v>16</v>
      </c>
      <c r="E18" s="14">
        <f>Table1[[#This Row],[Seating Capacity Provided by Registrar''s Office]]*Key!C9</f>
        <v>11.440000000000001</v>
      </c>
      <c r="F18" s="16">
        <f>ROUNDDOWN(Table1[[#This Row],[Recommended Capacity with Strickest CDC Guidelines (before rounding)]],0)</f>
        <v>11</v>
      </c>
      <c r="G18" s="17">
        <v>565</v>
      </c>
    </row>
    <row r="19" spans="1:7" x14ac:dyDescent="0.25">
      <c r="A19" s="14" t="s">
        <v>166</v>
      </c>
      <c r="B19" s="14" t="s">
        <v>167</v>
      </c>
      <c r="C19" s="15">
        <v>12</v>
      </c>
      <c r="D19" s="14" t="s">
        <v>8</v>
      </c>
      <c r="E19" s="14">
        <f>Table1[[#This Row],[Seating Capacity Provided by Registrar''s Office]]*Key!C5</f>
        <v>6</v>
      </c>
      <c r="F19" s="16">
        <f>ROUNDDOWN(Table1[[#This Row],[Recommended Capacity with Strickest CDC Guidelines (before rounding)]],0)</f>
        <v>6</v>
      </c>
      <c r="G19" s="17">
        <v>595</v>
      </c>
    </row>
    <row r="20" spans="1:7" x14ac:dyDescent="0.25">
      <c r="A20" s="14" t="s">
        <v>168</v>
      </c>
      <c r="B20" s="14" t="s">
        <v>169</v>
      </c>
      <c r="C20" s="15">
        <v>16</v>
      </c>
      <c r="D20" s="14" t="s">
        <v>16</v>
      </c>
      <c r="E20" s="14">
        <f>Table1[[#This Row],[Seating Capacity Provided by Registrar''s Office]]*Key!C5</f>
        <v>8</v>
      </c>
      <c r="F20" s="16">
        <f>ROUNDDOWN(Table1[[#This Row],[Recommended Capacity with Strickest CDC Guidelines (before rounding)]],0)</f>
        <v>8</v>
      </c>
      <c r="G20" s="17">
        <v>635</v>
      </c>
    </row>
    <row r="21" spans="1:7" x14ac:dyDescent="0.25">
      <c r="A21" s="14" t="s">
        <v>170</v>
      </c>
      <c r="B21" s="14" t="s">
        <v>171</v>
      </c>
      <c r="C21" s="15">
        <v>4</v>
      </c>
      <c r="D21" s="14" t="s">
        <v>8</v>
      </c>
      <c r="E21" s="14">
        <f>Table1[[#This Row],[Seating Capacity Provided by Registrar''s Office]]*Key!C5</f>
        <v>2</v>
      </c>
      <c r="F21" s="16">
        <f>ROUNDDOWN(Table1[[#This Row],[Recommended Capacity with Strickest CDC Guidelines (before rounding)]],0)</f>
        <v>2</v>
      </c>
      <c r="G21" s="17">
        <v>585</v>
      </c>
    </row>
    <row r="22" spans="1:7" ht="12.75" customHeight="1" x14ac:dyDescent="0.25">
      <c r="A22" s="14" t="s">
        <v>172</v>
      </c>
      <c r="B22" s="14" t="s">
        <v>173</v>
      </c>
      <c r="C22" s="15">
        <v>19</v>
      </c>
      <c r="D22" s="14" t="s">
        <v>16</v>
      </c>
      <c r="E22" s="14">
        <f>Table1[[#This Row],[Seating Capacity Provided by Registrar''s Office]]*Key!C5</f>
        <v>9.5</v>
      </c>
      <c r="F22" s="16">
        <f>ROUNDDOWN(Table1[[#This Row],[Recommended Capacity with Strickest CDC Guidelines (before rounding)]],0)</f>
        <v>9</v>
      </c>
      <c r="G22" s="17">
        <v>625</v>
      </c>
    </row>
    <row r="23" spans="1:7" ht="12.75" customHeight="1" x14ac:dyDescent="0.25">
      <c r="A23" s="14" t="s">
        <v>175</v>
      </c>
      <c r="B23" s="14" t="s">
        <v>176</v>
      </c>
      <c r="C23" s="15">
        <v>19</v>
      </c>
      <c r="D23" s="14" t="s">
        <v>174</v>
      </c>
      <c r="E23" s="14">
        <f>Table1[[#This Row],[Seating Capacity Provided by Registrar''s Office]]*Key!C3</f>
        <v>9.8800000000000008</v>
      </c>
      <c r="F23" s="16">
        <f>ROUNDDOWN(Table1[[#This Row],[Recommended Capacity with Strickest CDC Guidelines (before rounding)]],0)</f>
        <v>9</v>
      </c>
      <c r="G23" s="17">
        <v>2015</v>
      </c>
    </row>
    <row r="24" spans="1:7" ht="12.75" customHeight="1" x14ac:dyDescent="0.25">
      <c r="A24" s="14" t="s">
        <v>177</v>
      </c>
      <c r="B24" s="14" t="s">
        <v>178</v>
      </c>
      <c r="C24" s="15">
        <v>10</v>
      </c>
      <c r="D24" s="14" t="s">
        <v>8</v>
      </c>
      <c r="E24" s="14">
        <f>Table1[[#This Row],[Seating Capacity Provided by Registrar''s Office]]*Key!C5</f>
        <v>5</v>
      </c>
      <c r="F24" s="16">
        <f>ROUNDDOWN(Table1[[#This Row],[Recommended Capacity with Strickest CDC Guidelines (before rounding)]],0)</f>
        <v>5</v>
      </c>
      <c r="G24" s="17">
        <v>620</v>
      </c>
    </row>
    <row r="25" spans="1:7" ht="12.75" customHeight="1" x14ac:dyDescent="0.25">
      <c r="A25" s="14" t="s">
        <v>179</v>
      </c>
      <c r="B25" s="14" t="s">
        <v>180</v>
      </c>
      <c r="C25" s="15">
        <v>10</v>
      </c>
      <c r="D25" s="14" t="s">
        <v>13</v>
      </c>
      <c r="E25" s="14">
        <f>Table1[[#This Row],[Seating Capacity Provided by Registrar''s Office]]*Key!C5</f>
        <v>5</v>
      </c>
      <c r="F25" s="16">
        <f>ROUNDDOWN(Table1[[#This Row],[Recommended Capacity with Strickest CDC Guidelines (before rounding)]],0)</f>
        <v>5</v>
      </c>
      <c r="G25" s="17">
        <v>565</v>
      </c>
    </row>
    <row r="26" spans="1:7" ht="12.75" customHeight="1" x14ac:dyDescent="0.25">
      <c r="A26" s="14" t="s">
        <v>181</v>
      </c>
      <c r="B26" s="14" t="s">
        <v>182</v>
      </c>
      <c r="C26" s="15">
        <v>11</v>
      </c>
      <c r="D26" s="14" t="s">
        <v>8</v>
      </c>
      <c r="E26" s="14">
        <f>Table1[[#This Row],[Seating Capacity Provided by Registrar''s Office]]*Key!C5</f>
        <v>5.5</v>
      </c>
      <c r="F26" s="16">
        <f>ROUNDDOWN(Table1[[#This Row],[Recommended Capacity with Strickest CDC Guidelines (before rounding)]],0)</f>
        <v>5</v>
      </c>
      <c r="G26" s="17">
        <v>595</v>
      </c>
    </row>
    <row r="27" spans="1:7" ht="12.75" customHeight="1" x14ac:dyDescent="0.25">
      <c r="A27" s="14" t="s">
        <v>183</v>
      </c>
      <c r="B27" s="14" t="s">
        <v>184</v>
      </c>
      <c r="C27" s="15">
        <v>18</v>
      </c>
      <c r="D27" s="14" t="s">
        <v>16</v>
      </c>
      <c r="E27" s="14">
        <f>Table1[[#This Row],[Seating Capacity Provided by Registrar''s Office]]*Key!C5</f>
        <v>9</v>
      </c>
      <c r="F27" s="16">
        <f>ROUNDDOWN(Table1[[#This Row],[Recommended Capacity with Strickest CDC Guidelines (before rounding)]],0)</f>
        <v>9</v>
      </c>
      <c r="G27" s="17">
        <v>635</v>
      </c>
    </row>
    <row r="28" spans="1:7" ht="12.75" customHeight="1" x14ac:dyDescent="0.25">
      <c r="A28" s="14" t="s">
        <v>185</v>
      </c>
      <c r="B28" s="14" t="s">
        <v>186</v>
      </c>
      <c r="C28" s="15">
        <v>16</v>
      </c>
      <c r="D28" s="14" t="s">
        <v>16</v>
      </c>
      <c r="E28" s="14">
        <f>Table1[[#This Row],[Seating Capacity Provided by Registrar''s Office]]*Key!C5</f>
        <v>8</v>
      </c>
      <c r="F28" s="16">
        <f>ROUNDDOWN(Table1[[#This Row],[Recommended Capacity with Strickest CDC Guidelines (before rounding)]],0)</f>
        <v>8</v>
      </c>
      <c r="G28" s="17">
        <v>625</v>
      </c>
    </row>
    <row r="29" spans="1:7" x14ac:dyDescent="0.25">
      <c r="A29" s="14" t="s">
        <v>187</v>
      </c>
      <c r="B29" s="14" t="s">
        <v>188</v>
      </c>
      <c r="C29" s="15">
        <v>38</v>
      </c>
      <c r="D29" s="14" t="s">
        <v>16</v>
      </c>
      <c r="E29" s="14">
        <f>Table1[[#This Row],[Seating Capacity Provided by Registrar''s Office]]*Key!C5</f>
        <v>19</v>
      </c>
      <c r="F29" s="16">
        <f>ROUNDDOWN(Table1[[#This Row],[Recommended Capacity with Strickest CDC Guidelines (before rounding)]],0)</f>
        <v>19</v>
      </c>
      <c r="G29" s="17">
        <v>2070</v>
      </c>
    </row>
    <row r="30" spans="1:7" ht="12.75" customHeight="1" x14ac:dyDescent="0.25">
      <c r="A30" s="14" t="s">
        <v>277</v>
      </c>
      <c r="B30" s="14" t="s">
        <v>278</v>
      </c>
      <c r="C30" s="15">
        <v>200</v>
      </c>
      <c r="D30" s="14" t="s">
        <v>114</v>
      </c>
      <c r="E30" s="14">
        <f>Table1[[#This Row],[Seating Capacity Provided by Registrar''s Office]]*Key!C5</f>
        <v>100</v>
      </c>
      <c r="F30" s="16">
        <f>ROUNDDOWN(Table1[[#This Row],[Recommended Capacity with Strickest CDC Guidelines (before rounding)]],0)</f>
        <v>100</v>
      </c>
      <c r="G30" s="17">
        <v>5325</v>
      </c>
    </row>
    <row r="31" spans="1:7" ht="12.75" customHeight="1" x14ac:dyDescent="0.25">
      <c r="A31" s="14" t="s">
        <v>279</v>
      </c>
      <c r="B31" s="14" t="s">
        <v>280</v>
      </c>
      <c r="C31" s="15">
        <v>1</v>
      </c>
      <c r="D31" s="14"/>
      <c r="E31" s="14">
        <f>Table1[[#This Row],[Seating Capacity Provided by Registrar''s Office]]*Key!C4</f>
        <v>0.5</v>
      </c>
      <c r="F31" s="16">
        <f>ROUNDDOWN(Table1[[#This Row],[Recommended Capacity with Strickest CDC Guidelines (before rounding)]],0)</f>
        <v>0</v>
      </c>
      <c r="G31" s="17" t="s">
        <v>674</v>
      </c>
    </row>
    <row r="32" spans="1:7" ht="12.75" customHeight="1" x14ac:dyDescent="0.25">
      <c r="A32" s="14" t="s">
        <v>281</v>
      </c>
      <c r="B32" s="14" t="s">
        <v>282</v>
      </c>
      <c r="C32" s="15">
        <v>25</v>
      </c>
      <c r="D32" s="14" t="s">
        <v>114</v>
      </c>
      <c r="E32" s="14">
        <f>Table1[[#This Row],[Seating Capacity Provided by Registrar''s Office]]*Key!C5</f>
        <v>12.5</v>
      </c>
      <c r="F32" s="16">
        <f>ROUNDDOWN(Table1[[#This Row],[Recommended Capacity with Strickest CDC Guidelines (before rounding)]],0)</f>
        <v>12</v>
      </c>
      <c r="G32" s="17" t="s">
        <v>674</v>
      </c>
    </row>
    <row r="33" spans="1:7" ht="12.75" customHeight="1" x14ac:dyDescent="0.25">
      <c r="A33" s="14" t="s">
        <v>283</v>
      </c>
      <c r="B33" s="14" t="s">
        <v>284</v>
      </c>
      <c r="C33" s="15">
        <v>25</v>
      </c>
      <c r="D33" s="14" t="s">
        <v>16</v>
      </c>
      <c r="E33" s="14">
        <f>Table1[[#This Row],[Seating Capacity Provided by Registrar''s Office]]*Key!C9</f>
        <v>13</v>
      </c>
      <c r="F33" s="16">
        <f>ROUNDDOWN(Table1[[#This Row],[Recommended Capacity with Strickest CDC Guidelines (before rounding)]],0)</f>
        <v>13</v>
      </c>
      <c r="G33" s="17">
        <v>848</v>
      </c>
    </row>
    <row r="34" spans="1:7" ht="12.75" customHeight="1" x14ac:dyDescent="0.25">
      <c r="A34" s="14" t="s">
        <v>285</v>
      </c>
      <c r="B34" s="14" t="s">
        <v>286</v>
      </c>
      <c r="C34" s="15">
        <v>200</v>
      </c>
      <c r="D34" s="14" t="s">
        <v>114</v>
      </c>
      <c r="E34" s="14"/>
      <c r="F34" s="16">
        <f>ROUNDDOWN(Table1[[#This Row],[Recommended Capacity with Strickest CDC Guidelines (before rounding)]],0)</f>
        <v>0</v>
      </c>
      <c r="G34" s="17">
        <v>10800</v>
      </c>
    </row>
    <row r="35" spans="1:7" ht="12.75" customHeight="1" x14ac:dyDescent="0.25">
      <c r="A35" s="14" t="s">
        <v>287</v>
      </c>
      <c r="B35" s="14" t="s">
        <v>288</v>
      </c>
      <c r="C35" s="15">
        <v>22</v>
      </c>
      <c r="D35" s="14" t="s">
        <v>16</v>
      </c>
      <c r="E35" s="14">
        <f>Table1[[#This Row],[Seating Capacity Provided by Registrar''s Office]]*Key!C9</f>
        <v>11.440000000000001</v>
      </c>
      <c r="F35" s="16">
        <f>ROUNDDOWN(Table1[[#This Row],[Recommended Capacity with Strickest CDC Guidelines (before rounding)]],0)</f>
        <v>11</v>
      </c>
      <c r="G35" s="17">
        <v>874</v>
      </c>
    </row>
    <row r="36" spans="1:7" ht="12.75" customHeight="1" x14ac:dyDescent="0.25">
      <c r="A36" s="14" t="s">
        <v>289</v>
      </c>
      <c r="B36" s="14" t="s">
        <v>290</v>
      </c>
      <c r="C36" s="15">
        <v>8</v>
      </c>
      <c r="D36" s="14" t="s">
        <v>13</v>
      </c>
      <c r="E36" s="14">
        <f>Table1[[#This Row],[Seating Capacity Provided by Registrar''s Office]]*Key!C7</f>
        <v>4.16</v>
      </c>
      <c r="F36" s="16">
        <f>ROUNDDOWN(Table1[[#This Row],[Recommended Capacity with Strickest CDC Guidelines (before rounding)]],0)</f>
        <v>4</v>
      </c>
      <c r="G36" s="17">
        <v>560</v>
      </c>
    </row>
    <row r="37" spans="1:7" ht="12.75" customHeight="1" x14ac:dyDescent="0.25">
      <c r="A37" s="14" t="s">
        <v>291</v>
      </c>
      <c r="B37" s="14" t="s">
        <v>292</v>
      </c>
      <c r="C37" s="15">
        <v>14</v>
      </c>
      <c r="D37" s="14" t="s">
        <v>174</v>
      </c>
      <c r="E37" s="14">
        <f>Table1[[#This Row],[Seating Capacity Provided by Registrar''s Office]]*Key!C3</f>
        <v>7.28</v>
      </c>
      <c r="F37" s="16">
        <f>ROUNDDOWN(Table1[[#This Row],[Recommended Capacity with Strickest CDC Guidelines (before rounding)]],0)</f>
        <v>7</v>
      </c>
      <c r="G37" s="17">
        <v>475</v>
      </c>
    </row>
    <row r="38" spans="1:7" ht="12.75" customHeight="1" x14ac:dyDescent="0.25">
      <c r="A38" s="14" t="s">
        <v>294</v>
      </c>
      <c r="B38" s="14" t="s">
        <v>295</v>
      </c>
      <c r="C38" s="15">
        <v>24</v>
      </c>
      <c r="D38" s="14" t="s">
        <v>293</v>
      </c>
      <c r="E38" s="14">
        <f>Table1[[#This Row],[Seating Capacity Provided by Registrar''s Office]]*Key!C10</f>
        <v>12.48</v>
      </c>
      <c r="F38" s="16">
        <f>ROUNDDOWN(Table1[[#This Row],[Recommended Capacity with Strickest CDC Guidelines (before rounding)]],0)</f>
        <v>12</v>
      </c>
      <c r="G38" s="17">
        <v>570</v>
      </c>
    </row>
    <row r="39" spans="1:7" ht="12.75" customHeight="1" x14ac:dyDescent="0.25">
      <c r="A39" s="14" t="s">
        <v>296</v>
      </c>
      <c r="B39" s="14" t="s">
        <v>297</v>
      </c>
      <c r="C39" s="15">
        <v>200</v>
      </c>
      <c r="D39" s="14"/>
      <c r="E39" s="14">
        <f>Table1[[#This Row],[Seating Capacity Provided by Registrar''s Office]]*Key!C5</f>
        <v>100</v>
      </c>
      <c r="F39" s="16">
        <f>ROUNDDOWN(Table1[[#This Row],[Recommended Capacity with Strickest CDC Guidelines (before rounding)]],0)</f>
        <v>100</v>
      </c>
      <c r="G39" s="17" t="s">
        <v>674</v>
      </c>
    </row>
    <row r="40" spans="1:7" ht="12.75" customHeight="1" x14ac:dyDescent="0.25">
      <c r="A40" s="14" t="s">
        <v>21</v>
      </c>
      <c r="B40" s="14" t="s">
        <v>22</v>
      </c>
      <c r="C40" s="15">
        <v>24</v>
      </c>
      <c r="D40" s="14"/>
      <c r="E40" s="14">
        <f>Table1[[#This Row],[Seating Capacity Provided by Registrar''s Office]]*Key!C4</f>
        <v>12</v>
      </c>
      <c r="F40" s="16">
        <f>ROUNDDOWN(Table1[[#This Row],[Recommended Capacity with Strickest CDC Guidelines (before rounding)]],0)</f>
        <v>12</v>
      </c>
      <c r="G40" s="17">
        <v>545</v>
      </c>
    </row>
    <row r="41" spans="1:7" ht="12.75" customHeight="1" x14ac:dyDescent="0.25">
      <c r="A41" s="14" t="s">
        <v>23</v>
      </c>
      <c r="B41" s="14" t="s">
        <v>24</v>
      </c>
      <c r="C41" s="15">
        <v>24</v>
      </c>
      <c r="D41" s="14" t="s">
        <v>16</v>
      </c>
      <c r="E41" s="14">
        <f>Table1[[#This Row],[Seating Capacity Provided by Registrar''s Office]]*Key!C7</f>
        <v>12.48</v>
      </c>
      <c r="F41" s="16">
        <f>ROUNDDOWN(Table1[[#This Row],[Recommended Capacity with Strickest CDC Guidelines (before rounding)]],0)</f>
        <v>12</v>
      </c>
      <c r="G41" s="17">
        <v>778</v>
      </c>
    </row>
    <row r="42" spans="1:7" ht="12.75" customHeight="1" x14ac:dyDescent="0.25">
      <c r="A42" s="14" t="s">
        <v>25</v>
      </c>
      <c r="B42" s="14" t="s">
        <v>26</v>
      </c>
      <c r="C42" s="15">
        <v>24</v>
      </c>
      <c r="D42" s="14" t="s">
        <v>16</v>
      </c>
      <c r="E42" s="14">
        <f>Table1[[#This Row],[Seating Capacity Provided by Registrar''s Office]]*Key!C7</f>
        <v>12.48</v>
      </c>
      <c r="F42" s="16">
        <f>ROUNDDOWN(Table1[[#This Row],[Recommended Capacity with Strickest CDC Guidelines (before rounding)]],0)</f>
        <v>12</v>
      </c>
      <c r="G42" s="17">
        <v>545</v>
      </c>
    </row>
    <row r="43" spans="1:7" ht="12.75" customHeight="1" x14ac:dyDescent="0.25">
      <c r="A43" s="14" t="s">
        <v>27</v>
      </c>
      <c r="B43" s="14" t="s">
        <v>28</v>
      </c>
      <c r="C43" s="15">
        <v>10</v>
      </c>
      <c r="D43" s="14" t="s">
        <v>8</v>
      </c>
      <c r="E43" s="14">
        <f>Table1[[#This Row],[Seating Capacity Provided by Registrar''s Office]]*Key!C5</f>
        <v>5</v>
      </c>
      <c r="F43" s="16">
        <f>ROUNDDOWN(Table1[[#This Row],[Recommended Capacity with Strickest CDC Guidelines (before rounding)]],0)</f>
        <v>5</v>
      </c>
      <c r="G43" s="17">
        <v>645</v>
      </c>
    </row>
    <row r="44" spans="1:7" ht="22.5" customHeight="1" x14ac:dyDescent="0.25">
      <c r="A44" s="14" t="s">
        <v>29</v>
      </c>
      <c r="B44" s="14" t="s">
        <v>30</v>
      </c>
      <c r="C44" s="15">
        <v>17</v>
      </c>
      <c r="D44" s="14" t="s">
        <v>8</v>
      </c>
      <c r="E44" s="14">
        <f>Table1[[#This Row],[Seating Capacity Provided by Registrar''s Office]]*Key!C5</f>
        <v>8.5</v>
      </c>
      <c r="F44" s="16">
        <f>ROUNDDOWN(Table1[[#This Row],[Recommended Capacity with Strickest CDC Guidelines (before rounding)]],0)</f>
        <v>8</v>
      </c>
      <c r="G44" s="17">
        <v>1021</v>
      </c>
    </row>
    <row r="45" spans="1:7" x14ac:dyDescent="0.25">
      <c r="A45" s="14" t="s">
        <v>31</v>
      </c>
      <c r="B45" s="14" t="s">
        <v>32</v>
      </c>
      <c r="C45" s="15">
        <v>156</v>
      </c>
      <c r="D45" s="14" t="s">
        <v>16</v>
      </c>
      <c r="E45" s="14">
        <f>Table1[[#This Row],[Seating Capacity Provided by Registrar''s Office]]*Key!C7</f>
        <v>81.12</v>
      </c>
      <c r="F45" s="16">
        <f>ROUNDDOWN(Table1[[#This Row],[Recommended Capacity with Strickest CDC Guidelines (before rounding)]],0)</f>
        <v>81</v>
      </c>
      <c r="G45" s="17">
        <v>2105</v>
      </c>
    </row>
    <row r="46" spans="1:7" x14ac:dyDescent="0.25">
      <c r="A46" s="14" t="s">
        <v>33</v>
      </c>
      <c r="B46" s="14" t="s">
        <v>34</v>
      </c>
      <c r="C46" s="15">
        <v>32</v>
      </c>
      <c r="D46" s="14" t="s">
        <v>8</v>
      </c>
      <c r="E46" s="14">
        <f>Table1[[#This Row],[Seating Capacity Provided by Registrar''s Office]]*Key!C5</f>
        <v>16</v>
      </c>
      <c r="F46" s="16">
        <f>ROUNDDOWN(Table1[[#This Row],[Recommended Capacity with Strickest CDC Guidelines (before rounding)]],0)</f>
        <v>16</v>
      </c>
      <c r="G46" s="17">
        <v>930</v>
      </c>
    </row>
    <row r="47" spans="1:7" ht="12.75" customHeight="1" x14ac:dyDescent="0.25">
      <c r="A47" s="14" t="s">
        <v>35</v>
      </c>
      <c r="B47" s="14" t="s">
        <v>36</v>
      </c>
      <c r="C47" s="15">
        <v>32</v>
      </c>
      <c r="D47" s="14" t="s">
        <v>8</v>
      </c>
      <c r="E47" s="14">
        <f>Table1[[#This Row],[Seating Capacity Provided by Registrar''s Office]]*Key!C5</f>
        <v>16</v>
      </c>
      <c r="F47" s="16">
        <f>ROUNDDOWN(Table1[[#This Row],[Recommended Capacity with Strickest CDC Guidelines (before rounding)]],0)</f>
        <v>16</v>
      </c>
      <c r="G47" s="17">
        <v>845</v>
      </c>
    </row>
    <row r="48" spans="1:7" ht="12.75" customHeight="1" x14ac:dyDescent="0.25">
      <c r="A48" s="14" t="s">
        <v>37</v>
      </c>
      <c r="B48" s="14" t="s">
        <v>38</v>
      </c>
      <c r="C48" s="15">
        <v>32</v>
      </c>
      <c r="D48" s="14" t="s">
        <v>8</v>
      </c>
      <c r="E48" s="14">
        <f>Table1[[#This Row],[Seating Capacity Provided by Registrar''s Office]]*Key!C5</f>
        <v>16</v>
      </c>
      <c r="F48" s="16">
        <f>ROUNDDOWN(Table1[[#This Row],[Recommended Capacity with Strickest CDC Guidelines (before rounding)]],0)</f>
        <v>16</v>
      </c>
      <c r="G48" s="17">
        <v>800</v>
      </c>
    </row>
    <row r="49" spans="1:7" ht="12.75" customHeight="1" x14ac:dyDescent="0.25">
      <c r="A49" s="14" t="s">
        <v>39</v>
      </c>
      <c r="B49" s="14" t="s">
        <v>40</v>
      </c>
      <c r="C49" s="15">
        <v>32</v>
      </c>
      <c r="D49" s="14" t="s">
        <v>8</v>
      </c>
      <c r="E49" s="14">
        <f>Table1[[#This Row],[Seating Capacity Provided by Registrar''s Office]]*Key!C5</f>
        <v>16</v>
      </c>
      <c r="F49" s="16">
        <f>ROUNDDOWN(Table1[[#This Row],[Recommended Capacity with Strickest CDC Guidelines (before rounding)]],0)</f>
        <v>16</v>
      </c>
      <c r="G49" s="17">
        <v>885</v>
      </c>
    </row>
    <row r="50" spans="1:7" ht="12.75" customHeight="1" x14ac:dyDescent="0.25">
      <c r="A50" s="14" t="s">
        <v>41</v>
      </c>
      <c r="B50" s="14" t="s">
        <v>42</v>
      </c>
      <c r="C50" s="15">
        <v>12</v>
      </c>
      <c r="D50" s="14" t="s">
        <v>8</v>
      </c>
      <c r="E50" s="14">
        <f>Table1[[#This Row],[Seating Capacity Provided by Registrar''s Office]]*Key!C5</f>
        <v>6</v>
      </c>
      <c r="F50" s="16">
        <f>ROUNDDOWN(Table1[[#This Row],[Recommended Capacity with Strickest CDC Guidelines (before rounding)]],0)</f>
        <v>6</v>
      </c>
      <c r="G50" s="17">
        <v>855</v>
      </c>
    </row>
    <row r="51" spans="1:7" ht="12.75" customHeight="1" x14ac:dyDescent="0.25">
      <c r="A51" s="14" t="s">
        <v>43</v>
      </c>
      <c r="B51" s="14" t="s">
        <v>44</v>
      </c>
      <c r="C51" s="15">
        <v>32</v>
      </c>
      <c r="D51" s="14" t="s">
        <v>8</v>
      </c>
      <c r="E51" s="14">
        <f>Table1[[#This Row],[Seating Capacity Provided by Registrar''s Office]]*Key!C5</f>
        <v>16</v>
      </c>
      <c r="F51" s="16">
        <f>ROUNDDOWN(Table1[[#This Row],[Recommended Capacity with Strickest CDC Guidelines (before rounding)]],0)</f>
        <v>16</v>
      </c>
      <c r="G51" s="17">
        <v>1025</v>
      </c>
    </row>
    <row r="52" spans="1:7" ht="12.75" customHeight="1" x14ac:dyDescent="0.25">
      <c r="A52" s="14" t="s">
        <v>45</v>
      </c>
      <c r="B52" s="14" t="s">
        <v>46</v>
      </c>
      <c r="C52" s="15">
        <v>32</v>
      </c>
      <c r="D52" s="14" t="s">
        <v>8</v>
      </c>
      <c r="E52" s="14">
        <f>Table1[[#This Row],[Seating Capacity Provided by Registrar''s Office]]*Key!C5</f>
        <v>16</v>
      </c>
      <c r="F52" s="16">
        <f>ROUNDDOWN(Table1[[#This Row],[Recommended Capacity with Strickest CDC Guidelines (before rounding)]],0)</f>
        <v>16</v>
      </c>
      <c r="G52" s="17">
        <v>1100</v>
      </c>
    </row>
    <row r="53" spans="1:7" x14ac:dyDescent="0.25">
      <c r="A53" s="14" t="s">
        <v>47</v>
      </c>
      <c r="B53" s="14" t="s">
        <v>48</v>
      </c>
      <c r="C53" s="15">
        <v>24</v>
      </c>
      <c r="D53" s="14" t="s">
        <v>8</v>
      </c>
      <c r="E53" s="14">
        <f>Table1[[#This Row],[Seating Capacity Provided by Registrar''s Office]]*Key!C5</f>
        <v>12</v>
      </c>
      <c r="F53" s="16">
        <f>ROUNDDOWN(Table1[[#This Row],[Recommended Capacity with Strickest CDC Guidelines (before rounding)]],0)</f>
        <v>12</v>
      </c>
      <c r="G53" s="17">
        <v>1175</v>
      </c>
    </row>
    <row r="54" spans="1:7" x14ac:dyDescent="0.25">
      <c r="A54" s="14" t="s">
        <v>49</v>
      </c>
      <c r="B54" s="14" t="s">
        <v>50</v>
      </c>
      <c r="C54" s="15">
        <v>20</v>
      </c>
      <c r="D54" s="14" t="s">
        <v>8</v>
      </c>
      <c r="E54" s="14">
        <f>Table1[[#This Row],[Seating Capacity Provided by Registrar''s Office]]*Key!C5</f>
        <v>10</v>
      </c>
      <c r="F54" s="16">
        <f>ROUNDDOWN(Table1[[#This Row],[Recommended Capacity with Strickest CDC Guidelines (before rounding)]],0)</f>
        <v>10</v>
      </c>
      <c r="G54" s="17">
        <v>735</v>
      </c>
    </row>
    <row r="55" spans="1:7" ht="22.5" customHeight="1" x14ac:dyDescent="0.25">
      <c r="A55" s="14" t="s">
        <v>52</v>
      </c>
      <c r="B55" s="14" t="s">
        <v>53</v>
      </c>
      <c r="C55" s="15">
        <v>140</v>
      </c>
      <c r="D55" s="14" t="s">
        <v>51</v>
      </c>
      <c r="E55" s="14">
        <f>Table1[[#This Row],[Seating Capacity Provided by Registrar''s Office]]*Key!C11</f>
        <v>19.600000000000001</v>
      </c>
      <c r="F55" s="16">
        <f>ROUNDDOWN(Table1[[#This Row],[Recommended Capacity with Strickest CDC Guidelines (before rounding)]],0)</f>
        <v>19</v>
      </c>
      <c r="G55" s="17">
        <v>1285</v>
      </c>
    </row>
    <row r="56" spans="1:7" ht="22.5" customHeight="1" x14ac:dyDescent="0.25">
      <c r="A56" s="14" t="s">
        <v>54</v>
      </c>
      <c r="B56" s="14" t="s">
        <v>55</v>
      </c>
      <c r="C56" s="15">
        <v>33</v>
      </c>
      <c r="D56" s="14" t="s">
        <v>8</v>
      </c>
      <c r="E56" s="14">
        <f>Table1[[#This Row],[Seating Capacity Provided by Registrar''s Office]]*Key!C5</f>
        <v>16.5</v>
      </c>
      <c r="F56" s="16">
        <f>ROUNDDOWN(Table1[[#This Row],[Recommended Capacity with Strickest CDC Guidelines (before rounding)]],0)</f>
        <v>16</v>
      </c>
      <c r="G56" s="17">
        <v>1215</v>
      </c>
    </row>
    <row r="57" spans="1:7" ht="12.75" customHeight="1" x14ac:dyDescent="0.25">
      <c r="A57" s="14" t="s">
        <v>56</v>
      </c>
      <c r="B57" s="14" t="s">
        <v>57</v>
      </c>
      <c r="C57" s="15">
        <v>35</v>
      </c>
      <c r="D57" s="14" t="s">
        <v>8</v>
      </c>
      <c r="E57" s="14">
        <f>Table1[[#This Row],[Seating Capacity Provided by Registrar''s Office]]*Key!C5</f>
        <v>17.5</v>
      </c>
      <c r="F57" s="16">
        <f>ROUNDDOWN(Table1[[#This Row],[Recommended Capacity with Strickest CDC Guidelines (before rounding)]],0)</f>
        <v>17</v>
      </c>
      <c r="G57" s="17">
        <v>1100</v>
      </c>
    </row>
    <row r="58" spans="1:7" ht="12.75" customHeight="1" x14ac:dyDescent="0.25">
      <c r="A58" s="14" t="s">
        <v>58</v>
      </c>
      <c r="B58" s="14" t="s">
        <v>59</v>
      </c>
      <c r="C58" s="15">
        <v>75</v>
      </c>
      <c r="D58" s="14" t="s">
        <v>51</v>
      </c>
      <c r="E58" s="14">
        <f>Table1[[#This Row],[Seating Capacity Provided by Registrar''s Office]]*Key!C11</f>
        <v>10.500000000000002</v>
      </c>
      <c r="F58" s="16">
        <f>ROUNDDOWN(Table1[[#This Row],[Recommended Capacity with Strickest CDC Guidelines (before rounding)]],0)</f>
        <v>10</v>
      </c>
      <c r="G58" s="17">
        <v>1230</v>
      </c>
    </row>
    <row r="59" spans="1:7" ht="12.75" customHeight="1" x14ac:dyDescent="0.25">
      <c r="A59" s="14" t="s">
        <v>60</v>
      </c>
      <c r="B59" s="14" t="s">
        <v>61</v>
      </c>
      <c r="C59" s="15">
        <v>42</v>
      </c>
      <c r="D59" s="14" t="s">
        <v>16</v>
      </c>
      <c r="E59" s="14">
        <f>Table1[[#This Row],[Seating Capacity Provided by Registrar''s Office]]*Key!C7</f>
        <v>21.84</v>
      </c>
      <c r="F59" s="16">
        <f>ROUNDDOWN(Table1[[#This Row],[Recommended Capacity with Strickest CDC Guidelines (before rounding)]],0)</f>
        <v>21</v>
      </c>
      <c r="G59" s="17">
        <v>696</v>
      </c>
    </row>
    <row r="60" spans="1:7" ht="12.75" customHeight="1" x14ac:dyDescent="0.25">
      <c r="A60" s="14" t="s">
        <v>62</v>
      </c>
      <c r="B60" s="14" t="s">
        <v>63</v>
      </c>
      <c r="C60" s="15">
        <v>90</v>
      </c>
      <c r="D60" s="14" t="s">
        <v>3</v>
      </c>
      <c r="E60" s="14">
        <f>Table1[[#This Row],[Seating Capacity Provided by Registrar''s Office]]*Key!C11</f>
        <v>12.600000000000001</v>
      </c>
      <c r="F60" s="16">
        <f>ROUNDDOWN(Table1[[#This Row],[Recommended Capacity with Strickest CDC Guidelines (before rounding)]],0)</f>
        <v>12</v>
      </c>
      <c r="G60" s="17">
        <v>1180</v>
      </c>
    </row>
    <row r="61" spans="1:7" ht="12.75" customHeight="1" x14ac:dyDescent="0.25">
      <c r="A61" s="14" t="s">
        <v>64</v>
      </c>
      <c r="B61" s="14" t="s">
        <v>65</v>
      </c>
      <c r="C61" s="15">
        <v>24</v>
      </c>
      <c r="D61" s="14" t="s">
        <v>8</v>
      </c>
      <c r="E61" s="14">
        <f>Table1[[#This Row],[Seating Capacity Provided by Registrar''s Office]]*Key!C5</f>
        <v>12</v>
      </c>
      <c r="F61" s="16">
        <f>ROUNDDOWN(Table1[[#This Row],[Recommended Capacity with Strickest CDC Guidelines (before rounding)]],0)</f>
        <v>12</v>
      </c>
      <c r="G61" s="17">
        <v>915</v>
      </c>
    </row>
    <row r="62" spans="1:7" ht="12.75" customHeight="1" x14ac:dyDescent="0.25">
      <c r="A62" s="14" t="s">
        <v>66</v>
      </c>
      <c r="B62" s="14" t="s">
        <v>67</v>
      </c>
      <c r="C62" s="15">
        <v>24</v>
      </c>
      <c r="D62" s="14" t="s">
        <v>8</v>
      </c>
      <c r="E62" s="14">
        <f>Table1[[#This Row],[Seating Capacity Provided by Registrar''s Office]]*Key!C5</f>
        <v>12</v>
      </c>
      <c r="F62" s="16">
        <f>ROUNDDOWN(Table1[[#This Row],[Recommended Capacity with Strickest CDC Guidelines (before rounding)]],0)</f>
        <v>12</v>
      </c>
      <c r="G62" s="17">
        <v>850</v>
      </c>
    </row>
    <row r="63" spans="1:7" ht="12.75" customHeight="1" x14ac:dyDescent="0.25">
      <c r="A63" s="14" t="s">
        <v>68</v>
      </c>
      <c r="B63" s="14" t="s">
        <v>69</v>
      </c>
      <c r="C63" s="15">
        <v>24</v>
      </c>
      <c r="D63" s="14" t="s">
        <v>8</v>
      </c>
      <c r="E63" s="14">
        <f>Table1[[#This Row],[Seating Capacity Provided by Registrar''s Office]]*Key!C5</f>
        <v>12</v>
      </c>
      <c r="F63" s="16">
        <f>ROUNDDOWN(Table1[[#This Row],[Recommended Capacity with Strickest CDC Guidelines (before rounding)]],0)</f>
        <v>12</v>
      </c>
      <c r="G63" s="17">
        <v>315</v>
      </c>
    </row>
    <row r="64" spans="1:7" ht="12.75" customHeight="1" x14ac:dyDescent="0.25">
      <c r="A64" s="14" t="s">
        <v>70</v>
      </c>
      <c r="B64" s="14" t="s">
        <v>71</v>
      </c>
      <c r="C64" s="15">
        <v>12</v>
      </c>
      <c r="D64" s="14" t="s">
        <v>8</v>
      </c>
      <c r="E64" s="14">
        <f>Table1[[#This Row],[Seating Capacity Provided by Registrar''s Office]]*Key!C5</f>
        <v>6</v>
      </c>
      <c r="F64" s="16">
        <f>ROUNDDOWN(Table1[[#This Row],[Recommended Capacity with Strickest CDC Guidelines (before rounding)]],0)</f>
        <v>6</v>
      </c>
      <c r="G64" s="17">
        <v>375</v>
      </c>
    </row>
    <row r="65" spans="1:7" ht="12.75" customHeight="1" x14ac:dyDescent="0.25">
      <c r="A65" s="14" t="s">
        <v>72</v>
      </c>
      <c r="B65" s="14" t="s">
        <v>73</v>
      </c>
      <c r="C65" s="15">
        <v>24</v>
      </c>
      <c r="D65" s="14" t="s">
        <v>8</v>
      </c>
      <c r="E65" s="14">
        <f>Table1[[#This Row],[Seating Capacity Provided by Registrar''s Office]]*Key!C5</f>
        <v>12</v>
      </c>
      <c r="F65" s="16">
        <f>ROUNDDOWN(Table1[[#This Row],[Recommended Capacity with Strickest CDC Guidelines (before rounding)]],0)</f>
        <v>12</v>
      </c>
      <c r="G65" s="17">
        <v>915</v>
      </c>
    </row>
    <row r="66" spans="1:7" ht="12.75" customHeight="1" x14ac:dyDescent="0.25">
      <c r="A66" s="14" t="s">
        <v>74</v>
      </c>
      <c r="B66" s="14" t="s">
        <v>75</v>
      </c>
      <c r="C66" s="15">
        <v>24</v>
      </c>
      <c r="D66" s="14" t="s">
        <v>8</v>
      </c>
      <c r="E66" s="14">
        <f>Table1[[#This Row],[Seating Capacity Provided by Registrar''s Office]]*Key!C5</f>
        <v>12</v>
      </c>
      <c r="F66" s="16">
        <f>ROUNDDOWN(Table1[[#This Row],[Recommended Capacity with Strickest CDC Guidelines (before rounding)]],0)</f>
        <v>12</v>
      </c>
      <c r="G66" s="17">
        <v>900</v>
      </c>
    </row>
    <row r="67" spans="1:7" ht="12.75" customHeight="1" x14ac:dyDescent="0.25">
      <c r="A67" s="14" t="s">
        <v>76</v>
      </c>
      <c r="B67" s="14" t="s">
        <v>77</v>
      </c>
      <c r="C67" s="15">
        <v>128</v>
      </c>
      <c r="D67" s="14" t="s">
        <v>3</v>
      </c>
      <c r="E67" s="14">
        <f>Table1[[#This Row],[Seating Capacity Provided by Registrar''s Office]]*Key!C11</f>
        <v>17.920000000000002</v>
      </c>
      <c r="F67" s="16">
        <f>ROUNDDOWN(Table1[[#This Row],[Recommended Capacity with Strickest CDC Guidelines (before rounding)]],0)</f>
        <v>17</v>
      </c>
      <c r="G67" s="17">
        <v>1285</v>
      </c>
    </row>
    <row r="68" spans="1:7" ht="12.75" customHeight="1" x14ac:dyDescent="0.25">
      <c r="A68" s="14" t="s">
        <v>78</v>
      </c>
      <c r="B68" s="14" t="s">
        <v>79</v>
      </c>
      <c r="C68" s="15">
        <v>123</v>
      </c>
      <c r="D68" s="14" t="s">
        <v>51</v>
      </c>
      <c r="E68" s="14">
        <f>Table1[[#This Row],[Seating Capacity Provided by Registrar''s Office]]*Key!C11</f>
        <v>17.220000000000002</v>
      </c>
      <c r="F68" s="16">
        <f>ROUNDDOWN(Table1[[#This Row],[Recommended Capacity with Strickest CDC Guidelines (before rounding)]],0)</f>
        <v>17</v>
      </c>
      <c r="G68" s="17">
        <v>1278</v>
      </c>
    </row>
    <row r="69" spans="1:7" ht="12.75" customHeight="1" x14ac:dyDescent="0.25">
      <c r="A69" s="14" t="s">
        <v>80</v>
      </c>
      <c r="B69" s="14" t="s">
        <v>81</v>
      </c>
      <c r="C69" s="15">
        <v>6</v>
      </c>
      <c r="D69" s="14"/>
      <c r="E69" s="14">
        <f>Table1[[#This Row],[Seating Capacity Provided by Registrar''s Office]]*Key!C5</f>
        <v>3</v>
      </c>
      <c r="F69" s="16">
        <f>ROUNDDOWN(Table1[[#This Row],[Recommended Capacity with Strickest CDC Guidelines (before rounding)]],0)</f>
        <v>3</v>
      </c>
      <c r="G69" s="17">
        <v>315</v>
      </c>
    </row>
    <row r="70" spans="1:7" ht="12.75" customHeight="1" x14ac:dyDescent="0.25">
      <c r="A70" s="14" t="s">
        <v>82</v>
      </c>
      <c r="B70" s="14" t="s">
        <v>83</v>
      </c>
      <c r="C70" s="15">
        <v>32</v>
      </c>
      <c r="D70" s="14" t="s">
        <v>8</v>
      </c>
      <c r="E70" s="14">
        <f>Table1[[#This Row],[Seating Capacity Provided by Registrar''s Office]]*Key!C5</f>
        <v>16</v>
      </c>
      <c r="F70" s="16">
        <f>ROUNDDOWN(Table1[[#This Row],[Recommended Capacity with Strickest CDC Guidelines (before rounding)]],0)</f>
        <v>16</v>
      </c>
      <c r="G70" s="17">
        <v>1235</v>
      </c>
    </row>
    <row r="71" spans="1:7" ht="12.75" customHeight="1" x14ac:dyDescent="0.25">
      <c r="A71" s="14" t="s">
        <v>84</v>
      </c>
      <c r="B71" s="14" t="s">
        <v>85</v>
      </c>
      <c r="C71" s="15">
        <v>12</v>
      </c>
      <c r="D71" s="14" t="s">
        <v>8</v>
      </c>
      <c r="E71" s="14">
        <f>Table1[[#This Row],[Seating Capacity Provided by Registrar''s Office]]*Key!C5</f>
        <v>6</v>
      </c>
      <c r="F71" s="16">
        <f>ROUNDDOWN(Table1[[#This Row],[Recommended Capacity with Strickest CDC Guidelines (before rounding)]],0)</f>
        <v>6</v>
      </c>
      <c r="G71" s="17">
        <v>840</v>
      </c>
    </row>
    <row r="72" spans="1:7" ht="12.75" customHeight="1" x14ac:dyDescent="0.25">
      <c r="A72" s="14" t="s">
        <v>86</v>
      </c>
      <c r="B72" s="14" t="s">
        <v>87</v>
      </c>
      <c r="C72" s="15">
        <v>30</v>
      </c>
      <c r="D72" s="14" t="s">
        <v>8</v>
      </c>
      <c r="E72" s="14">
        <f>Table1[[#This Row],[Seating Capacity Provided by Registrar''s Office]]*Key!C5</f>
        <v>15</v>
      </c>
      <c r="F72" s="16">
        <f>ROUNDDOWN(Table1[[#This Row],[Recommended Capacity with Strickest CDC Guidelines (before rounding)]],0)</f>
        <v>15</v>
      </c>
      <c r="G72" s="17">
        <v>1232</v>
      </c>
    </row>
    <row r="73" spans="1:7" ht="12.75" customHeight="1" x14ac:dyDescent="0.25">
      <c r="A73" s="14" t="s">
        <v>88</v>
      </c>
      <c r="B73" s="14" t="s">
        <v>89</v>
      </c>
      <c r="C73" s="15">
        <v>32</v>
      </c>
      <c r="D73" s="14" t="s">
        <v>8</v>
      </c>
      <c r="E73" s="14">
        <f>Table1[[#This Row],[Seating Capacity Provided by Registrar''s Office]]*Key!C5</f>
        <v>16</v>
      </c>
      <c r="F73" s="16">
        <f>ROUNDDOWN(Table1[[#This Row],[Recommended Capacity with Strickest CDC Guidelines (before rounding)]],0)</f>
        <v>16</v>
      </c>
      <c r="G73" s="17">
        <v>1215</v>
      </c>
    </row>
    <row r="74" spans="1:7" ht="12.75" customHeight="1" x14ac:dyDescent="0.25">
      <c r="A74" s="14" t="s">
        <v>90</v>
      </c>
      <c r="B74" s="14" t="s">
        <v>91</v>
      </c>
      <c r="C74" s="15">
        <v>32</v>
      </c>
      <c r="D74" s="14" t="s">
        <v>8</v>
      </c>
      <c r="E74" s="14">
        <f>Table1[[#This Row],[Seating Capacity Provided by Registrar''s Office]]*Key!C5</f>
        <v>16</v>
      </c>
      <c r="F74" s="16">
        <f>ROUNDDOWN(Table1[[#This Row],[Recommended Capacity with Strickest CDC Guidelines (before rounding)]],0)</f>
        <v>16</v>
      </c>
      <c r="G74" s="17">
        <v>1045</v>
      </c>
    </row>
    <row r="75" spans="1:7" ht="12.75" customHeight="1" x14ac:dyDescent="0.25">
      <c r="A75" s="14" t="s">
        <v>92</v>
      </c>
      <c r="B75" s="14" t="s">
        <v>93</v>
      </c>
      <c r="C75" s="15">
        <v>32</v>
      </c>
      <c r="D75" s="14" t="s">
        <v>16</v>
      </c>
      <c r="E75" s="14">
        <f>Table1[[#This Row],[Seating Capacity Provided by Registrar''s Office]]*Key!C11</f>
        <v>4.4800000000000004</v>
      </c>
      <c r="F75" s="16">
        <f>ROUNDDOWN(Table1[[#This Row],[Recommended Capacity with Strickest CDC Guidelines (before rounding)]],0)</f>
        <v>4</v>
      </c>
      <c r="G75" s="17">
        <v>735</v>
      </c>
    </row>
    <row r="76" spans="1:7" ht="33.75" customHeight="1" x14ac:dyDescent="0.25">
      <c r="A76" s="14" t="s">
        <v>94</v>
      </c>
      <c r="B76" s="14" t="s">
        <v>95</v>
      </c>
      <c r="C76" s="15">
        <v>28</v>
      </c>
      <c r="D76" s="14" t="s">
        <v>16</v>
      </c>
      <c r="E76" s="14">
        <f>Table1[[#This Row],[Seating Capacity Provided by Registrar''s Office]]*Key!C9</f>
        <v>14.56</v>
      </c>
      <c r="F76" s="16">
        <f>ROUNDDOWN(Table1[[#This Row],[Recommended Capacity with Strickest CDC Guidelines (before rounding)]],0)</f>
        <v>14</v>
      </c>
      <c r="G76" s="17">
        <v>524</v>
      </c>
    </row>
    <row r="77" spans="1:7" ht="33.75" customHeight="1" x14ac:dyDescent="0.25">
      <c r="A77" s="14" t="s">
        <v>96</v>
      </c>
      <c r="B77" s="14" t="s">
        <v>97</v>
      </c>
      <c r="C77" s="15">
        <v>32</v>
      </c>
      <c r="D77" s="14" t="s">
        <v>8</v>
      </c>
      <c r="E77" s="14">
        <f>Table1[[#This Row],[Seating Capacity Provided by Registrar''s Office]]*Key!C5</f>
        <v>16</v>
      </c>
      <c r="F77" s="16">
        <f>ROUNDDOWN(Table1[[#This Row],[Recommended Capacity with Strickest CDC Guidelines (before rounding)]],0)</f>
        <v>16</v>
      </c>
      <c r="G77" s="17">
        <v>968</v>
      </c>
    </row>
    <row r="78" spans="1:7" ht="22.5" customHeight="1" x14ac:dyDescent="0.25">
      <c r="A78" s="14" t="s">
        <v>98</v>
      </c>
      <c r="B78" s="14" t="s">
        <v>99</v>
      </c>
      <c r="C78" s="15">
        <v>32</v>
      </c>
      <c r="D78" s="14" t="s">
        <v>8</v>
      </c>
      <c r="E78" s="14">
        <f>Table1[[#This Row],[Seating Capacity Provided by Registrar''s Office]]*Key!C5</f>
        <v>16</v>
      </c>
      <c r="F78" s="16">
        <f>ROUNDDOWN(Table1[[#This Row],[Recommended Capacity with Strickest CDC Guidelines (before rounding)]],0)</f>
        <v>16</v>
      </c>
      <c r="G78" s="17">
        <v>1036</v>
      </c>
    </row>
    <row r="79" spans="1:7" ht="22.5" customHeight="1" x14ac:dyDescent="0.25">
      <c r="A79" s="14" t="s">
        <v>19</v>
      </c>
      <c r="B79" s="14" t="s">
        <v>20</v>
      </c>
      <c r="C79" s="15">
        <v>332</v>
      </c>
      <c r="D79" s="14" t="s">
        <v>3</v>
      </c>
      <c r="E79" s="14">
        <f>Table1[[#This Row],[Seating Capacity Provided by Registrar''s Office]]*Key!C11</f>
        <v>46.480000000000004</v>
      </c>
      <c r="F79" s="16">
        <f>ROUNDDOWN(Table1[[#This Row],[Recommended Capacity with Strickest CDC Guidelines (before rounding)]],0)</f>
        <v>46</v>
      </c>
      <c r="G79" s="17">
        <v>3793</v>
      </c>
    </row>
    <row r="80" spans="1:7" ht="12.75" customHeight="1" x14ac:dyDescent="0.25">
      <c r="A80" s="14" t="s">
        <v>364</v>
      </c>
      <c r="B80" s="14" t="s">
        <v>365</v>
      </c>
      <c r="C80" s="15">
        <v>41</v>
      </c>
      <c r="D80" s="14" t="s">
        <v>16</v>
      </c>
      <c r="E80" s="14">
        <f>Table1[[#This Row],[Seating Capacity Provided by Registrar''s Office]]*Key!C7</f>
        <v>21.32</v>
      </c>
      <c r="F80" s="16">
        <f>ROUNDDOWN(Table1[[#This Row],[Recommended Capacity with Strickest CDC Guidelines (before rounding)]],0)</f>
        <v>21</v>
      </c>
      <c r="G80" s="17">
        <v>915</v>
      </c>
    </row>
    <row r="81" spans="1:7" ht="22.5" customHeight="1" x14ac:dyDescent="0.25">
      <c r="A81" s="14" t="s">
        <v>366</v>
      </c>
      <c r="B81" s="14" t="s">
        <v>367</v>
      </c>
      <c r="C81" s="15">
        <v>36</v>
      </c>
      <c r="D81" s="14" t="s">
        <v>16</v>
      </c>
      <c r="E81" s="14">
        <f>Table1[[#This Row],[Seating Capacity Provided by Registrar''s Office]]*Key!C7</f>
        <v>18.72</v>
      </c>
      <c r="F81" s="16">
        <f>ROUNDDOWN(Table1[[#This Row],[Recommended Capacity with Strickest CDC Guidelines (before rounding)]],0)</f>
        <v>18</v>
      </c>
      <c r="G81" s="17">
        <v>865</v>
      </c>
    </row>
    <row r="82" spans="1:7" ht="12.75" customHeight="1" x14ac:dyDescent="0.25">
      <c r="A82" s="14" t="s">
        <v>368</v>
      </c>
      <c r="B82" s="14" t="s">
        <v>369</v>
      </c>
      <c r="C82" s="15">
        <v>36</v>
      </c>
      <c r="D82" s="14" t="s">
        <v>16</v>
      </c>
      <c r="E82" s="14">
        <f>Table1[[#This Row],[Seating Capacity Provided by Registrar''s Office]]*Key!C7</f>
        <v>18.72</v>
      </c>
      <c r="F82" s="16">
        <f>ROUNDDOWN(Table1[[#This Row],[Recommended Capacity with Strickest CDC Guidelines (before rounding)]],0)</f>
        <v>18</v>
      </c>
      <c r="G82" s="17">
        <v>810</v>
      </c>
    </row>
    <row r="83" spans="1:7" ht="22.5" customHeight="1" x14ac:dyDescent="0.25">
      <c r="A83" s="14" t="s">
        <v>370</v>
      </c>
      <c r="B83" s="14" t="s">
        <v>371</v>
      </c>
      <c r="C83" s="15">
        <v>26</v>
      </c>
      <c r="D83" s="14" t="s">
        <v>8</v>
      </c>
      <c r="E83" s="14">
        <f>Table1[[#This Row],[Seating Capacity Provided by Registrar''s Office]]*Key!C6</f>
        <v>7.0200000000000005</v>
      </c>
      <c r="F83" s="16">
        <f>ROUNDDOWN(Table1[[#This Row],[Recommended Capacity with Strickest CDC Guidelines (before rounding)]],0)</f>
        <v>7</v>
      </c>
      <c r="G83" s="17">
        <v>780</v>
      </c>
    </row>
    <row r="84" spans="1:7" x14ac:dyDescent="0.25">
      <c r="A84" s="14" t="s">
        <v>372</v>
      </c>
      <c r="B84" s="14" t="s">
        <v>373</v>
      </c>
      <c r="C84" s="15">
        <v>42</v>
      </c>
      <c r="D84" s="14" t="s">
        <v>16</v>
      </c>
      <c r="E84" s="14">
        <f>Table1[[#This Row],[Seating Capacity Provided by Registrar''s Office]]*Key!C7</f>
        <v>21.84</v>
      </c>
      <c r="F84" s="16">
        <f>ROUNDDOWN(Table1[[#This Row],[Recommended Capacity with Strickest CDC Guidelines (before rounding)]],0)</f>
        <v>21</v>
      </c>
      <c r="G84" s="17">
        <v>915</v>
      </c>
    </row>
    <row r="85" spans="1:7" ht="12.75" customHeight="1" x14ac:dyDescent="0.25">
      <c r="A85" s="14" t="s">
        <v>374</v>
      </c>
      <c r="B85" s="14" t="s">
        <v>375</v>
      </c>
      <c r="C85" s="15">
        <v>36</v>
      </c>
      <c r="D85" s="14" t="s">
        <v>16</v>
      </c>
      <c r="E85" s="14">
        <f>Table1[[#This Row],[Seating Capacity Provided by Registrar''s Office]]*Key!C7</f>
        <v>18.72</v>
      </c>
      <c r="F85" s="16">
        <f>ROUNDDOWN(Table1[[#This Row],[Recommended Capacity with Strickest CDC Guidelines (before rounding)]],0)</f>
        <v>18</v>
      </c>
      <c r="G85" s="17">
        <v>800</v>
      </c>
    </row>
    <row r="86" spans="1:7" ht="12.75" customHeight="1" x14ac:dyDescent="0.25">
      <c r="A86" s="14" t="s">
        <v>376</v>
      </c>
      <c r="B86" s="14" t="s">
        <v>377</v>
      </c>
      <c r="C86" s="15">
        <v>36</v>
      </c>
      <c r="D86" s="14" t="s">
        <v>16</v>
      </c>
      <c r="E86" s="14">
        <f>Table1[[#This Row],[Seating Capacity Provided by Registrar''s Office]]*Key!C7</f>
        <v>18.72</v>
      </c>
      <c r="F86" s="16">
        <f>ROUNDDOWN(Table1[[#This Row],[Recommended Capacity with Strickest CDC Guidelines (before rounding)]],0)</f>
        <v>18</v>
      </c>
      <c r="G86" s="17">
        <v>810</v>
      </c>
    </row>
    <row r="87" spans="1:7" ht="22.5" customHeight="1" x14ac:dyDescent="0.25">
      <c r="A87" s="14" t="s">
        <v>378</v>
      </c>
      <c r="B87" s="14" t="s">
        <v>379</v>
      </c>
      <c r="C87" s="15">
        <v>40</v>
      </c>
      <c r="D87" s="14" t="s">
        <v>16</v>
      </c>
      <c r="E87" s="14">
        <f>Table1[[#This Row],[Seating Capacity Provided by Registrar''s Office]]*Key!C7</f>
        <v>20.8</v>
      </c>
      <c r="F87" s="16">
        <f>ROUNDDOWN(Table1[[#This Row],[Recommended Capacity with Strickest CDC Guidelines (before rounding)]],0)</f>
        <v>20</v>
      </c>
      <c r="G87" s="17">
        <v>780</v>
      </c>
    </row>
    <row r="88" spans="1:7" ht="12.75" customHeight="1" x14ac:dyDescent="0.25">
      <c r="A88" s="14" t="s">
        <v>380</v>
      </c>
      <c r="B88" s="14" t="s">
        <v>381</v>
      </c>
      <c r="C88" s="15">
        <v>38</v>
      </c>
      <c r="D88" s="14" t="s">
        <v>16</v>
      </c>
      <c r="E88" s="14">
        <f>Table1[[#This Row],[Seating Capacity Provided by Registrar''s Office]]*Key!C7</f>
        <v>19.760000000000002</v>
      </c>
      <c r="F88" s="16">
        <f>ROUNDDOWN(Table1[[#This Row],[Recommended Capacity with Strickest CDC Guidelines (before rounding)]],0)</f>
        <v>19</v>
      </c>
      <c r="G88" s="17">
        <v>915</v>
      </c>
    </row>
    <row r="89" spans="1:7" x14ac:dyDescent="0.25">
      <c r="A89" s="14" t="s">
        <v>382</v>
      </c>
      <c r="B89" s="14" t="s">
        <v>383</v>
      </c>
      <c r="C89" s="15">
        <v>36</v>
      </c>
      <c r="D89" s="14" t="s">
        <v>16</v>
      </c>
      <c r="E89" s="14">
        <f>Table1[[#This Row],[Seating Capacity Provided by Registrar''s Office]]*Key!C7</f>
        <v>18.72</v>
      </c>
      <c r="F89" s="16">
        <f>ROUNDDOWN(Table1[[#This Row],[Recommended Capacity with Strickest CDC Guidelines (before rounding)]],0)</f>
        <v>18</v>
      </c>
      <c r="G89" s="17">
        <v>800</v>
      </c>
    </row>
    <row r="90" spans="1:7" ht="12.75" customHeight="1" x14ac:dyDescent="0.25">
      <c r="A90" s="14" t="s">
        <v>384</v>
      </c>
      <c r="B90" s="14" t="s">
        <v>385</v>
      </c>
      <c r="C90" s="15">
        <v>36</v>
      </c>
      <c r="D90" s="14" t="s">
        <v>16</v>
      </c>
      <c r="E90" s="14">
        <f>Table1[[#This Row],[Seating Capacity Provided by Registrar''s Office]]*Key!C7</f>
        <v>18.72</v>
      </c>
      <c r="F90" s="16">
        <f>ROUNDDOWN(Table1[[#This Row],[Recommended Capacity with Strickest CDC Guidelines (before rounding)]],0)</f>
        <v>18</v>
      </c>
      <c r="G90" s="17">
        <v>810</v>
      </c>
    </row>
    <row r="91" spans="1:7" ht="12.75" customHeight="1" x14ac:dyDescent="0.25">
      <c r="A91" s="14" t="s">
        <v>386</v>
      </c>
      <c r="B91" s="14" t="s">
        <v>387</v>
      </c>
      <c r="C91" s="15">
        <v>41</v>
      </c>
      <c r="D91" s="14" t="s">
        <v>16</v>
      </c>
      <c r="E91" s="14">
        <f>Table1[[#This Row],[Seating Capacity Provided by Registrar''s Office]]*Key!C7</f>
        <v>21.32</v>
      </c>
      <c r="F91" s="16">
        <f>ROUNDDOWN(Table1[[#This Row],[Recommended Capacity with Strickest CDC Guidelines (before rounding)]],0)</f>
        <v>21</v>
      </c>
      <c r="G91" s="17">
        <v>780</v>
      </c>
    </row>
    <row r="92" spans="1:7" ht="12.75" customHeight="1" x14ac:dyDescent="0.25">
      <c r="A92" s="14" t="s">
        <v>9</v>
      </c>
      <c r="B92" s="14" t="s">
        <v>10</v>
      </c>
      <c r="C92" s="15">
        <v>0</v>
      </c>
      <c r="D92" s="14" t="s">
        <v>8</v>
      </c>
      <c r="E92" s="14">
        <f>Table1[[#This Row],[Seating Capacity Provided by Registrar''s Office]]*Key!C5</f>
        <v>0</v>
      </c>
      <c r="F92" s="16">
        <f>ROUNDDOWN(Table1[[#This Row],[Recommended Capacity with Strickest CDC Guidelines (before rounding)]],0)</f>
        <v>0</v>
      </c>
      <c r="G92" s="17">
        <v>1020</v>
      </c>
    </row>
    <row r="93" spans="1:7" ht="12.75" customHeight="1" x14ac:dyDescent="0.25">
      <c r="A93" s="14" t="s">
        <v>11</v>
      </c>
      <c r="B93" s="14" t="s">
        <v>12</v>
      </c>
      <c r="C93" s="15">
        <v>25</v>
      </c>
      <c r="D93" s="14" t="s">
        <v>8</v>
      </c>
      <c r="E93" s="14">
        <f>Table1[[#This Row],[Seating Capacity Provided by Registrar''s Office]]*Key!C5</f>
        <v>12.5</v>
      </c>
      <c r="F93" s="16">
        <f>ROUNDDOWN(Table1[[#This Row],[Recommended Capacity with Strickest CDC Guidelines (before rounding)]],0)</f>
        <v>12</v>
      </c>
      <c r="G93" s="17">
        <v>950</v>
      </c>
    </row>
    <row r="94" spans="1:7" ht="12.75" customHeight="1" x14ac:dyDescent="0.25">
      <c r="A94" s="14" t="s">
        <v>14</v>
      </c>
      <c r="B94" s="14" t="s">
        <v>15</v>
      </c>
      <c r="C94" s="15">
        <v>15</v>
      </c>
      <c r="D94" s="14" t="s">
        <v>13</v>
      </c>
      <c r="E94" s="14">
        <f>Table1[[#This Row],[Seating Capacity Provided by Registrar''s Office]]*Key!C4</f>
        <v>7.5</v>
      </c>
      <c r="F94" s="16">
        <f>ROUNDDOWN(Table1[[#This Row],[Recommended Capacity with Strickest CDC Guidelines (before rounding)]],0)</f>
        <v>7</v>
      </c>
      <c r="G94" s="17">
        <v>510</v>
      </c>
    </row>
    <row r="95" spans="1:7" ht="12.75" customHeight="1" x14ac:dyDescent="0.25">
      <c r="A95" s="14" t="s">
        <v>6</v>
      </c>
      <c r="B95" s="14" t="s">
        <v>7</v>
      </c>
      <c r="C95" s="15">
        <v>20</v>
      </c>
      <c r="D95" s="14"/>
      <c r="E95" s="14">
        <f>Table1[[#This Row],[Seating Capacity Provided by Registrar''s Office]]*Key!C7</f>
        <v>10.4</v>
      </c>
      <c r="F95" s="16">
        <f>ROUNDDOWN(Table1[[#This Row],[Recommended Capacity with Strickest CDC Guidelines (before rounding)]],0)</f>
        <v>10</v>
      </c>
      <c r="G95" s="17" t="s">
        <v>674</v>
      </c>
    </row>
    <row r="96" spans="1:7" ht="12.75" customHeight="1" x14ac:dyDescent="0.25">
      <c r="A96" s="14" t="s">
        <v>4</v>
      </c>
      <c r="B96" s="14" t="s">
        <v>5</v>
      </c>
      <c r="C96" s="15">
        <v>20</v>
      </c>
      <c r="D96" s="14" t="s">
        <v>3</v>
      </c>
      <c r="E96" s="18">
        <f>Table1[[#This Row],[Seating Capacity Provided by Registrar''s Office]]*Key!C11</f>
        <v>2.8000000000000003</v>
      </c>
      <c r="F96" s="16">
        <f>ROUNDDOWN(Table1[[#This Row],[Recommended Capacity with Strickest CDC Guidelines (before rounding)]],0)</f>
        <v>2</v>
      </c>
      <c r="G96" s="17">
        <v>1409</v>
      </c>
    </row>
    <row r="97" spans="1:7" ht="12.75" customHeight="1" x14ac:dyDescent="0.25">
      <c r="A97" s="14" t="s">
        <v>659</v>
      </c>
      <c r="B97" s="14" t="s">
        <v>660</v>
      </c>
      <c r="C97" s="15">
        <v>0</v>
      </c>
      <c r="D97" s="14"/>
      <c r="E97" s="14"/>
      <c r="F97" s="16">
        <f>ROUNDDOWN(Table1[[#This Row],[Recommended Capacity with Strickest CDC Guidelines (before rounding)]],0)</f>
        <v>0</v>
      </c>
      <c r="G97" s="17"/>
    </row>
    <row r="98" spans="1:7" ht="22.5" customHeight="1" x14ac:dyDescent="0.25">
      <c r="A98" s="14" t="s">
        <v>298</v>
      </c>
      <c r="B98" s="14" t="s">
        <v>299</v>
      </c>
      <c r="C98" s="15">
        <v>31</v>
      </c>
      <c r="D98" s="14" t="s">
        <v>8</v>
      </c>
      <c r="E98" s="14">
        <f>Table1[[#This Row],[Seating Capacity Provided by Registrar''s Office]]*Key!C6</f>
        <v>8.370000000000001</v>
      </c>
      <c r="F98" s="16">
        <f>ROUNDDOWN(Table1[[#This Row],[Recommended Capacity with Strickest CDC Guidelines (before rounding)]],0)</f>
        <v>8</v>
      </c>
      <c r="G98" s="17">
        <v>678</v>
      </c>
    </row>
    <row r="99" spans="1:7" ht="12.75" customHeight="1" x14ac:dyDescent="0.25">
      <c r="A99" s="14" t="s">
        <v>300</v>
      </c>
      <c r="B99" s="14" t="s">
        <v>301</v>
      </c>
      <c r="C99" s="15">
        <v>27</v>
      </c>
      <c r="D99" s="14" t="s">
        <v>8</v>
      </c>
      <c r="E99" s="14">
        <f>Table1[[#This Row],[Seating Capacity Provided by Registrar''s Office]]*Key!C6</f>
        <v>7.2900000000000009</v>
      </c>
      <c r="F99" s="16">
        <f>ROUNDDOWN(Table1[[#This Row],[Recommended Capacity with Strickest CDC Guidelines (before rounding)]],0)</f>
        <v>7</v>
      </c>
      <c r="G99" s="17">
        <v>707</v>
      </c>
    </row>
    <row r="100" spans="1:7" ht="12.75" customHeight="1" x14ac:dyDescent="0.25">
      <c r="A100" s="14" t="s">
        <v>302</v>
      </c>
      <c r="B100" s="14" t="s">
        <v>303</v>
      </c>
      <c r="C100" s="15">
        <v>24</v>
      </c>
      <c r="D100" s="14" t="s">
        <v>8</v>
      </c>
      <c r="E100" s="14">
        <f>Table1[[#This Row],[Seating Capacity Provided by Registrar''s Office]]*Key!C6</f>
        <v>6.48</v>
      </c>
      <c r="F100" s="16">
        <f>ROUNDDOWN(Table1[[#This Row],[Recommended Capacity with Strickest CDC Guidelines (before rounding)]],0)</f>
        <v>6</v>
      </c>
      <c r="G100" s="17">
        <v>675</v>
      </c>
    </row>
    <row r="101" spans="1:7" ht="12.75" customHeight="1" x14ac:dyDescent="0.25">
      <c r="A101" s="14" t="s">
        <v>304</v>
      </c>
      <c r="B101" s="14" t="s">
        <v>305</v>
      </c>
      <c r="C101" s="15">
        <v>32</v>
      </c>
      <c r="D101" s="14" t="s">
        <v>8</v>
      </c>
      <c r="E101" s="14">
        <f>Table1[[#This Row],[Seating Capacity Provided by Registrar''s Office]]*Key!C6</f>
        <v>8.64</v>
      </c>
      <c r="F101" s="16">
        <f>ROUNDDOWN(Table1[[#This Row],[Recommended Capacity with Strickest CDC Guidelines (before rounding)]],0)</f>
        <v>8</v>
      </c>
      <c r="G101" s="17">
        <v>830</v>
      </c>
    </row>
    <row r="102" spans="1:7" ht="12.75" customHeight="1" x14ac:dyDescent="0.25">
      <c r="A102" s="14" t="s">
        <v>306</v>
      </c>
      <c r="B102" s="14" t="s">
        <v>307</v>
      </c>
      <c r="C102" s="15">
        <v>30</v>
      </c>
      <c r="D102" s="14" t="s">
        <v>8</v>
      </c>
      <c r="E102" s="14">
        <f>Table1[[#This Row],[Seating Capacity Provided by Registrar''s Office]]*Key!C6</f>
        <v>8.1000000000000014</v>
      </c>
      <c r="F102" s="16">
        <f>ROUNDDOWN(Table1[[#This Row],[Recommended Capacity with Strickest CDC Guidelines (before rounding)]],0)</f>
        <v>8</v>
      </c>
      <c r="G102" s="17">
        <v>678</v>
      </c>
    </row>
    <row r="103" spans="1:7" ht="12.75" customHeight="1" x14ac:dyDescent="0.25">
      <c r="A103" s="14" t="s">
        <v>310</v>
      </c>
      <c r="B103" s="14" t="s">
        <v>311</v>
      </c>
      <c r="C103" s="15">
        <v>24</v>
      </c>
      <c r="D103" s="14" t="s">
        <v>8</v>
      </c>
      <c r="E103" s="14">
        <f>Table1[[#This Row],[Seating Capacity Provided by Registrar''s Office]]*Key!C6</f>
        <v>6.48</v>
      </c>
      <c r="F103" s="16">
        <f>ROUNDDOWN(Table1[[#This Row],[Recommended Capacity with Strickest CDC Guidelines (before rounding)]],0)</f>
        <v>6</v>
      </c>
      <c r="G103" s="17">
        <v>675</v>
      </c>
    </row>
    <row r="104" spans="1:7" ht="12.75" customHeight="1" x14ac:dyDescent="0.25">
      <c r="A104" s="14" t="s">
        <v>312</v>
      </c>
      <c r="B104" s="14" t="s">
        <v>313</v>
      </c>
      <c r="C104" s="15">
        <v>20</v>
      </c>
      <c r="D104" s="14" t="s">
        <v>13</v>
      </c>
      <c r="E104" s="14">
        <f>Table1[[#This Row],[Seating Capacity Provided by Registrar''s Office]]*Key!C7</f>
        <v>10.4</v>
      </c>
      <c r="F104" s="16">
        <f>ROUNDDOWN(Table1[[#This Row],[Recommended Capacity with Strickest CDC Guidelines (before rounding)]],0)</f>
        <v>10</v>
      </c>
      <c r="G104" s="17">
        <v>117</v>
      </c>
    </row>
    <row r="105" spans="1:7" ht="12.75" customHeight="1" x14ac:dyDescent="0.25">
      <c r="A105" s="14" t="s">
        <v>314</v>
      </c>
      <c r="B105" s="14" t="s">
        <v>315</v>
      </c>
      <c r="C105" s="15">
        <v>39</v>
      </c>
      <c r="D105" s="14" t="s">
        <v>16</v>
      </c>
      <c r="E105" s="14">
        <f>Table1[[#This Row],[Seating Capacity Provided by Registrar''s Office]]*Key!C9</f>
        <v>20.28</v>
      </c>
      <c r="F105" s="16">
        <f>ROUNDDOWN(Table1[[#This Row],[Recommended Capacity with Strickest CDC Guidelines (before rounding)]],0)</f>
        <v>20</v>
      </c>
      <c r="G105" s="17">
        <v>830</v>
      </c>
    </row>
    <row r="106" spans="1:7" ht="12.75" customHeight="1" x14ac:dyDescent="0.25">
      <c r="A106" s="14" t="s">
        <v>316</v>
      </c>
      <c r="B106" s="14" t="s">
        <v>317</v>
      </c>
      <c r="C106" s="15">
        <v>44</v>
      </c>
      <c r="D106" s="14" t="s">
        <v>16</v>
      </c>
      <c r="E106" s="14">
        <f>Table1[[#This Row],[Seating Capacity Provided by Registrar''s Office]]*Key!C9</f>
        <v>22.880000000000003</v>
      </c>
      <c r="F106" s="16">
        <f>ROUNDDOWN(Table1[[#This Row],[Recommended Capacity with Strickest CDC Guidelines (before rounding)]],0)</f>
        <v>22</v>
      </c>
      <c r="G106" s="17">
        <v>673</v>
      </c>
    </row>
    <row r="107" spans="1:7" ht="22.5" customHeight="1" x14ac:dyDescent="0.25">
      <c r="A107" s="14" t="s">
        <v>318</v>
      </c>
      <c r="B107" s="14" t="s">
        <v>319</v>
      </c>
      <c r="C107" s="15">
        <v>51</v>
      </c>
      <c r="D107" s="14" t="s">
        <v>8</v>
      </c>
      <c r="E107" s="14">
        <f>Table1[[#This Row],[Seating Capacity Provided by Registrar''s Office]]*Key!C12</f>
        <v>26.52</v>
      </c>
      <c r="F107" s="16">
        <f>ROUNDDOWN(Table1[[#This Row],[Recommended Capacity with Strickest CDC Guidelines (before rounding)]],0)</f>
        <v>26</v>
      </c>
      <c r="G107" s="17">
        <v>1396</v>
      </c>
    </row>
    <row r="108" spans="1:7" ht="12.75" customHeight="1" x14ac:dyDescent="0.25">
      <c r="A108" s="14" t="s">
        <v>320</v>
      </c>
      <c r="B108" s="14" t="s">
        <v>321</v>
      </c>
      <c r="C108" s="15">
        <v>33</v>
      </c>
      <c r="D108" s="14" t="s">
        <v>16</v>
      </c>
      <c r="E108" s="14">
        <f>Table1[[#This Row],[Seating Capacity Provided by Registrar''s Office]]*Key!C9</f>
        <v>17.16</v>
      </c>
      <c r="F108" s="16">
        <f>ROUNDDOWN(Table1[[#This Row],[Recommended Capacity with Strickest CDC Guidelines (before rounding)]],0)</f>
        <v>17</v>
      </c>
      <c r="G108" s="17">
        <v>531</v>
      </c>
    </row>
    <row r="109" spans="1:7" ht="12.75" customHeight="1" x14ac:dyDescent="0.25">
      <c r="A109" s="14" t="s">
        <v>322</v>
      </c>
      <c r="B109" s="14" t="s">
        <v>323</v>
      </c>
      <c r="C109" s="15">
        <v>44</v>
      </c>
      <c r="D109" s="14" t="s">
        <v>16</v>
      </c>
      <c r="E109" s="14">
        <f>Table1[[#This Row],[Seating Capacity Provided by Registrar''s Office]]*Key!C9</f>
        <v>22.880000000000003</v>
      </c>
      <c r="F109" s="16">
        <f>ROUNDDOWN(Table1[[#This Row],[Recommended Capacity with Strickest CDC Guidelines (before rounding)]],0)</f>
        <v>22</v>
      </c>
      <c r="G109" s="17">
        <v>678</v>
      </c>
    </row>
    <row r="110" spans="1:7" ht="22.5" customHeight="1" x14ac:dyDescent="0.25">
      <c r="A110" s="14" t="s">
        <v>308</v>
      </c>
      <c r="B110" s="14" t="s">
        <v>309</v>
      </c>
      <c r="C110" s="15">
        <v>280</v>
      </c>
      <c r="D110" s="14" t="s">
        <v>3</v>
      </c>
      <c r="E110" s="14">
        <f>Table1[[#This Row],[Seating Capacity Provided by Registrar''s Office]]*Key!C11</f>
        <v>39.200000000000003</v>
      </c>
      <c r="F110" s="16">
        <f>ROUNDDOWN(Table1[[#This Row],[Recommended Capacity with Strickest CDC Guidelines (before rounding)]],0)</f>
        <v>39</v>
      </c>
      <c r="G110" s="17">
        <v>2899</v>
      </c>
    </row>
    <row r="111" spans="1:7" ht="22.5" customHeight="1" x14ac:dyDescent="0.25">
      <c r="A111" s="14" t="s">
        <v>454</v>
      </c>
      <c r="B111" s="14" t="s">
        <v>455</v>
      </c>
      <c r="C111" s="15">
        <v>17</v>
      </c>
      <c r="D111" s="14" t="s">
        <v>16</v>
      </c>
      <c r="E111" s="14">
        <f>Table1[[#This Row],[Seating Capacity Provided by Registrar''s Office]]*Key!C9</f>
        <v>8.84</v>
      </c>
      <c r="F111" s="16">
        <f>ROUNDDOWN(Table1[[#This Row],[Recommended Capacity with Strickest CDC Guidelines (before rounding)]],0)</f>
        <v>8</v>
      </c>
      <c r="G111" s="17">
        <v>545</v>
      </c>
    </row>
    <row r="112" spans="1:7" ht="12.75" customHeight="1" x14ac:dyDescent="0.25">
      <c r="A112" s="14" t="s">
        <v>444</v>
      </c>
      <c r="B112" s="14" t="s">
        <v>445</v>
      </c>
      <c r="C112" s="15">
        <v>36</v>
      </c>
      <c r="D112" s="14" t="s">
        <v>16</v>
      </c>
      <c r="E112" s="14">
        <f>Table1[[#This Row],[Seating Capacity Provided by Registrar''s Office]]*Key!C9</f>
        <v>18.72</v>
      </c>
      <c r="F112" s="16">
        <f>ROUNDDOWN(Table1[[#This Row],[Recommended Capacity with Strickest CDC Guidelines (before rounding)]],0)</f>
        <v>18</v>
      </c>
      <c r="G112" s="17">
        <v>1210</v>
      </c>
    </row>
    <row r="113" spans="1:7" ht="12.75" customHeight="1" x14ac:dyDescent="0.25">
      <c r="A113" s="14" t="s">
        <v>446</v>
      </c>
      <c r="B113" s="14" t="s">
        <v>447</v>
      </c>
      <c r="C113" s="15">
        <v>19</v>
      </c>
      <c r="D113" s="14" t="s">
        <v>8</v>
      </c>
      <c r="E113" s="14">
        <f>Table1[[#This Row],[Seating Capacity Provided by Registrar''s Office]]*Key!C5</f>
        <v>9.5</v>
      </c>
      <c r="F113" s="16">
        <f>ROUNDDOWN(Table1[[#This Row],[Recommended Capacity with Strickest CDC Guidelines (before rounding)]],0)</f>
        <v>9</v>
      </c>
      <c r="G113" s="17">
        <v>509</v>
      </c>
    </row>
    <row r="114" spans="1:7" ht="22.5" customHeight="1" x14ac:dyDescent="0.25">
      <c r="A114" s="14" t="s">
        <v>448</v>
      </c>
      <c r="B114" s="14" t="s">
        <v>449</v>
      </c>
      <c r="C114" s="15">
        <v>24</v>
      </c>
      <c r="D114" s="14" t="s">
        <v>16</v>
      </c>
      <c r="E114" s="14">
        <f>Table1[[#This Row],[Seating Capacity Provided by Registrar''s Office]]*Key!C5</f>
        <v>12</v>
      </c>
      <c r="F114" s="16">
        <f>ROUNDDOWN(Table1[[#This Row],[Recommended Capacity with Strickest CDC Guidelines (before rounding)]],0)</f>
        <v>12</v>
      </c>
      <c r="G114" s="17">
        <v>1142</v>
      </c>
    </row>
    <row r="115" spans="1:7" ht="12.75" customHeight="1" x14ac:dyDescent="0.25">
      <c r="A115" s="14" t="s">
        <v>450</v>
      </c>
      <c r="B115" s="14" t="s">
        <v>451</v>
      </c>
      <c r="C115" s="15">
        <v>30</v>
      </c>
      <c r="D115" s="14" t="s">
        <v>16</v>
      </c>
      <c r="E115" s="14">
        <f>Table1[[#This Row],[Seating Capacity Provided by Registrar''s Office]]*Key!C9</f>
        <v>15.600000000000001</v>
      </c>
      <c r="F115" s="16">
        <f>ROUNDDOWN(Table1[[#This Row],[Recommended Capacity with Strickest CDC Guidelines (before rounding)]],0)</f>
        <v>15</v>
      </c>
      <c r="G115" s="17">
        <v>694</v>
      </c>
    </row>
    <row r="116" spans="1:7" ht="12.75" customHeight="1" x14ac:dyDescent="0.25">
      <c r="A116" s="14" t="s">
        <v>452</v>
      </c>
      <c r="B116" s="14" t="s">
        <v>453</v>
      </c>
      <c r="C116" s="15">
        <v>38</v>
      </c>
      <c r="D116" s="14" t="s">
        <v>16</v>
      </c>
      <c r="E116" s="14">
        <f>Table1[[#This Row],[Seating Capacity Provided by Registrar''s Office]]*Key!C9</f>
        <v>19.760000000000002</v>
      </c>
      <c r="F116" s="16">
        <f>ROUNDDOWN(Table1[[#This Row],[Recommended Capacity with Strickest CDC Guidelines (before rounding)]],0)</f>
        <v>19</v>
      </c>
      <c r="G116" s="17">
        <v>702</v>
      </c>
    </row>
    <row r="117" spans="1:7" ht="12.75" customHeight="1" x14ac:dyDescent="0.25">
      <c r="A117" s="14" t="s">
        <v>456</v>
      </c>
      <c r="B117" s="14" t="s">
        <v>457</v>
      </c>
      <c r="C117" s="15">
        <v>24</v>
      </c>
      <c r="D117" s="14" t="s">
        <v>16</v>
      </c>
      <c r="E117" s="14">
        <f>Table1[[#This Row],[Seating Capacity Provided by Registrar''s Office]]*Key!C9</f>
        <v>12.48</v>
      </c>
      <c r="F117" s="16">
        <f>ROUNDDOWN(Table1[[#This Row],[Recommended Capacity with Strickest CDC Guidelines (before rounding)]],0)</f>
        <v>12</v>
      </c>
      <c r="G117" s="17">
        <v>578</v>
      </c>
    </row>
    <row r="118" spans="1:7" ht="22.5" customHeight="1" x14ac:dyDescent="0.25">
      <c r="A118" s="14" t="s">
        <v>458</v>
      </c>
      <c r="B118" s="14" t="s">
        <v>459</v>
      </c>
      <c r="C118" s="15">
        <v>25</v>
      </c>
      <c r="D118" s="14" t="s">
        <v>16</v>
      </c>
      <c r="E118" s="14">
        <f>Table1[[#This Row],[Seating Capacity Provided by Registrar''s Office]]*Key!C9</f>
        <v>13</v>
      </c>
      <c r="F118" s="16">
        <f>ROUNDDOWN(Table1[[#This Row],[Recommended Capacity with Strickest CDC Guidelines (before rounding)]],0)</f>
        <v>13</v>
      </c>
      <c r="G118" s="17">
        <v>530</v>
      </c>
    </row>
    <row r="119" spans="1:7" ht="22.5" customHeight="1" x14ac:dyDescent="0.25">
      <c r="A119" s="14" t="s">
        <v>460</v>
      </c>
      <c r="B119" s="14" t="s">
        <v>461</v>
      </c>
      <c r="C119" s="15">
        <v>36</v>
      </c>
      <c r="D119" s="14" t="s">
        <v>16</v>
      </c>
      <c r="E119" s="14">
        <f>Table1[[#This Row],[Seating Capacity Provided by Registrar''s Office]]*Key!C12</f>
        <v>18.72</v>
      </c>
      <c r="F119" s="16">
        <f>ROUNDDOWN(Table1[[#This Row],[Recommended Capacity with Strickest CDC Guidelines (before rounding)]],0)</f>
        <v>18</v>
      </c>
      <c r="G119" s="17">
        <v>710</v>
      </c>
    </row>
    <row r="120" spans="1:7" ht="22.5" customHeight="1" x14ac:dyDescent="0.25">
      <c r="A120" s="14" t="s">
        <v>462</v>
      </c>
      <c r="B120" s="14" t="s">
        <v>463</v>
      </c>
      <c r="C120" s="15">
        <v>26</v>
      </c>
      <c r="D120" s="14" t="s">
        <v>8</v>
      </c>
      <c r="E120" s="14">
        <f>Table1[[#This Row],[Seating Capacity Provided by Registrar''s Office]]*Key!C6</f>
        <v>7.0200000000000005</v>
      </c>
      <c r="F120" s="16">
        <f>ROUNDDOWN(Table1[[#This Row],[Recommended Capacity with Strickest CDC Guidelines (before rounding)]],0)</f>
        <v>7</v>
      </c>
      <c r="G120" s="17">
        <v>561</v>
      </c>
    </row>
    <row r="121" spans="1:7" ht="22.5" customHeight="1" x14ac:dyDescent="0.25">
      <c r="A121" s="14" t="s">
        <v>464</v>
      </c>
      <c r="B121" s="14" t="s">
        <v>465</v>
      </c>
      <c r="C121" s="15">
        <v>26</v>
      </c>
      <c r="D121" s="14" t="s">
        <v>16</v>
      </c>
      <c r="E121" s="14">
        <f>Table1[[#This Row],[Seating Capacity Provided by Registrar''s Office]]*Key!C9</f>
        <v>13.52</v>
      </c>
      <c r="F121" s="16">
        <f>ROUNDDOWN(Table1[[#This Row],[Recommended Capacity with Strickest CDC Guidelines (before rounding)]],0)</f>
        <v>13</v>
      </c>
      <c r="G121" s="17">
        <v>561</v>
      </c>
    </row>
    <row r="122" spans="1:7" ht="12.75" customHeight="1" x14ac:dyDescent="0.25">
      <c r="A122" s="14" t="s">
        <v>657</v>
      </c>
      <c r="B122" s="14" t="s">
        <v>658</v>
      </c>
      <c r="C122" s="15">
        <v>30</v>
      </c>
      <c r="D122" s="14"/>
      <c r="E122" s="14">
        <f>Table1[[#This Row],[Seating Capacity Provided by Registrar''s Office]]*Key!C12</f>
        <v>15.600000000000001</v>
      </c>
      <c r="F122" s="16">
        <f>ROUNDDOWN(Table1[[#This Row],[Recommended Capacity with Strickest CDC Guidelines (before rounding)]],0)</f>
        <v>15</v>
      </c>
      <c r="G122" s="17">
        <v>732</v>
      </c>
    </row>
    <row r="123" spans="1:7" ht="22.5" customHeight="1" x14ac:dyDescent="0.25">
      <c r="A123" s="14" t="s">
        <v>466</v>
      </c>
      <c r="B123" s="14" t="s">
        <v>467</v>
      </c>
      <c r="C123" s="15">
        <v>31</v>
      </c>
      <c r="D123" s="14" t="s">
        <v>16</v>
      </c>
      <c r="E123" s="14">
        <f>Table1[[#This Row],[Seating Capacity Provided by Registrar''s Office]]*Key!C9</f>
        <v>16.12</v>
      </c>
      <c r="F123" s="16">
        <f>ROUNDDOWN(Table1[[#This Row],[Recommended Capacity with Strickest CDC Guidelines (before rounding)]],0)</f>
        <v>16</v>
      </c>
      <c r="G123" s="17">
        <v>631</v>
      </c>
    </row>
    <row r="124" spans="1:7" ht="22.5" customHeight="1" x14ac:dyDescent="0.25">
      <c r="A124" s="14" t="s">
        <v>468</v>
      </c>
      <c r="B124" s="14" t="s">
        <v>469</v>
      </c>
      <c r="C124" s="15">
        <v>24</v>
      </c>
      <c r="D124" s="14" t="s">
        <v>8</v>
      </c>
      <c r="E124" s="14">
        <f>Table1[[#This Row],[Seating Capacity Provided by Registrar''s Office]]*Key!C5</f>
        <v>12</v>
      </c>
      <c r="F124" s="16">
        <f>ROUNDDOWN(Table1[[#This Row],[Recommended Capacity with Strickest CDC Guidelines (before rounding)]],0)</f>
        <v>12</v>
      </c>
      <c r="G124" s="17">
        <v>732</v>
      </c>
    </row>
    <row r="125" spans="1:7" x14ac:dyDescent="0.25">
      <c r="A125" s="14" t="s">
        <v>470</v>
      </c>
      <c r="B125" s="14" t="s">
        <v>471</v>
      </c>
      <c r="C125" s="15">
        <v>24</v>
      </c>
      <c r="D125" s="14" t="s">
        <v>8</v>
      </c>
      <c r="E125" s="14">
        <f>Table1[[#This Row],[Seating Capacity Provided by Registrar''s Office]]*Key!C5</f>
        <v>12</v>
      </c>
      <c r="F125" s="16">
        <f>ROUNDDOWN(Table1[[#This Row],[Recommended Capacity with Strickest CDC Guidelines (before rounding)]],0)</f>
        <v>12</v>
      </c>
      <c r="G125" s="17">
        <v>1124</v>
      </c>
    </row>
    <row r="126" spans="1:7" ht="22.5" customHeight="1" x14ac:dyDescent="0.25">
      <c r="A126" s="14" t="s">
        <v>472</v>
      </c>
      <c r="B126" s="14" t="s">
        <v>473</v>
      </c>
      <c r="C126" s="15">
        <v>34</v>
      </c>
      <c r="D126" s="14" t="s">
        <v>16</v>
      </c>
      <c r="E126" s="14">
        <f>Table1[[#This Row],[Seating Capacity Provided by Registrar''s Office]]*Key!C9</f>
        <v>17.68</v>
      </c>
      <c r="F126" s="16">
        <f>ROUNDDOWN(Table1[[#This Row],[Recommended Capacity with Strickest CDC Guidelines (before rounding)]],0)</f>
        <v>17</v>
      </c>
      <c r="G126" s="17">
        <v>635</v>
      </c>
    </row>
    <row r="127" spans="1:7" ht="22.5" customHeight="1" x14ac:dyDescent="0.25">
      <c r="A127" s="14" t="s">
        <v>474</v>
      </c>
      <c r="B127" s="14" t="s">
        <v>475</v>
      </c>
      <c r="C127" s="15">
        <v>11</v>
      </c>
      <c r="D127" s="14" t="s">
        <v>8</v>
      </c>
      <c r="E127" s="14">
        <f>Table1[[#This Row],[Seating Capacity Provided by Registrar''s Office]]*Key!C5</f>
        <v>5.5</v>
      </c>
      <c r="F127" s="16">
        <f>ROUNDDOWN(Table1[[#This Row],[Recommended Capacity with Strickest CDC Guidelines (before rounding)]],0)</f>
        <v>5</v>
      </c>
      <c r="G127" s="17" t="s">
        <v>674</v>
      </c>
    </row>
    <row r="128" spans="1:7" ht="29.25" customHeight="1" x14ac:dyDescent="0.25">
      <c r="A128" s="14" t="s">
        <v>476</v>
      </c>
      <c r="B128" s="14" t="s">
        <v>477</v>
      </c>
      <c r="C128" s="15">
        <v>11</v>
      </c>
      <c r="D128" s="14" t="s">
        <v>8</v>
      </c>
      <c r="E128" s="14">
        <f>Table1[[#This Row],[Seating Capacity Provided by Registrar''s Office]]*Key!C5</f>
        <v>5.5</v>
      </c>
      <c r="F128" s="16">
        <f>ROUNDDOWN(Table1[[#This Row],[Recommended Capacity with Strickest CDC Guidelines (before rounding)]],0)</f>
        <v>5</v>
      </c>
      <c r="G128" s="17" t="s">
        <v>674</v>
      </c>
    </row>
    <row r="129" spans="1:7" ht="12.75" customHeight="1" x14ac:dyDescent="0.25">
      <c r="A129" s="14" t="s">
        <v>478</v>
      </c>
      <c r="B129" s="14" t="s">
        <v>479</v>
      </c>
      <c r="C129" s="15">
        <v>11</v>
      </c>
      <c r="D129" s="14" t="s">
        <v>8</v>
      </c>
      <c r="E129" s="14">
        <f>Table1[[#This Row],[Seating Capacity Provided by Registrar''s Office]]*Key!C5</f>
        <v>5.5</v>
      </c>
      <c r="F129" s="16">
        <f>ROUNDDOWN(Table1[[#This Row],[Recommended Capacity with Strickest CDC Guidelines (before rounding)]],0)</f>
        <v>5</v>
      </c>
      <c r="G129" s="17" t="s">
        <v>674</v>
      </c>
    </row>
    <row r="130" spans="1:7" ht="24.75" customHeight="1" x14ac:dyDescent="0.25">
      <c r="A130" s="14" t="s">
        <v>480</v>
      </c>
      <c r="B130" s="14" t="s">
        <v>481</v>
      </c>
      <c r="C130" s="15">
        <v>53</v>
      </c>
      <c r="D130" s="14"/>
      <c r="E130" s="14">
        <f>Table1[[#This Row],[Seating Capacity Provided by Registrar''s Office]]*Key!C4</f>
        <v>26.5</v>
      </c>
      <c r="F130" s="16">
        <f>ROUNDDOWN(Table1[[#This Row],[Recommended Capacity with Strickest CDC Guidelines (before rounding)]],0)</f>
        <v>26</v>
      </c>
      <c r="G130" s="17" t="s">
        <v>674</v>
      </c>
    </row>
    <row r="131" spans="1:7" ht="24" customHeight="1" x14ac:dyDescent="0.25">
      <c r="A131" s="14" t="s">
        <v>482</v>
      </c>
      <c r="B131" s="14" t="s">
        <v>483</v>
      </c>
      <c r="C131" s="15">
        <v>48</v>
      </c>
      <c r="D131" s="14" t="s">
        <v>16</v>
      </c>
      <c r="E131" s="14">
        <f>Table1[[#This Row],[Seating Capacity Provided by Registrar''s Office]]*Key!C9</f>
        <v>24.96</v>
      </c>
      <c r="F131" s="16">
        <f>ROUNDDOWN(Table1[[#This Row],[Recommended Capacity with Strickest CDC Guidelines (before rounding)]],0)</f>
        <v>24</v>
      </c>
      <c r="G131" s="17">
        <v>885</v>
      </c>
    </row>
    <row r="132" spans="1:7" ht="12.75" customHeight="1" x14ac:dyDescent="0.25">
      <c r="A132" s="14" t="s">
        <v>484</v>
      </c>
      <c r="B132" s="14" t="s">
        <v>485</v>
      </c>
      <c r="C132" s="15">
        <v>40</v>
      </c>
      <c r="D132" s="14" t="s">
        <v>51</v>
      </c>
      <c r="E132" s="14">
        <f>Table1[[#This Row],[Seating Capacity Provided by Registrar''s Office]]*Key!C11</f>
        <v>5.6000000000000005</v>
      </c>
      <c r="F132" s="16">
        <f>ROUNDDOWN(Table1[[#This Row],[Recommended Capacity with Strickest CDC Guidelines (before rounding)]],0)</f>
        <v>5</v>
      </c>
      <c r="G132" s="17">
        <v>558</v>
      </c>
    </row>
    <row r="133" spans="1:7" ht="22.5" customHeight="1" x14ac:dyDescent="0.25">
      <c r="A133" s="14" t="s">
        <v>486</v>
      </c>
      <c r="B133" s="14" t="s">
        <v>487</v>
      </c>
      <c r="C133" s="15">
        <v>39</v>
      </c>
      <c r="D133" s="14" t="s">
        <v>16</v>
      </c>
      <c r="E133" s="14">
        <f>Table1[[#This Row],[Seating Capacity Provided by Registrar''s Office]]*Key!C6</f>
        <v>10.530000000000001</v>
      </c>
      <c r="F133" s="16">
        <f>ROUNDDOWN(Table1[[#This Row],[Recommended Capacity with Strickest CDC Guidelines (before rounding)]],0)</f>
        <v>10</v>
      </c>
      <c r="G133" s="17">
        <v>874</v>
      </c>
    </row>
    <row r="134" spans="1:7" ht="12.75" customHeight="1" x14ac:dyDescent="0.25">
      <c r="A134" s="14" t="s">
        <v>488</v>
      </c>
      <c r="B134" s="14" t="s">
        <v>489</v>
      </c>
      <c r="C134" s="15">
        <v>40</v>
      </c>
      <c r="D134" s="14" t="s">
        <v>16</v>
      </c>
      <c r="E134" s="14">
        <f>Table1[[#This Row],[Seating Capacity Provided by Registrar''s Office]]*Key!C6</f>
        <v>10.8</v>
      </c>
      <c r="F134" s="16">
        <f>ROUNDDOWN(Table1[[#This Row],[Recommended Capacity with Strickest CDC Guidelines (before rounding)]],0)</f>
        <v>10</v>
      </c>
      <c r="G134" s="17">
        <v>876</v>
      </c>
    </row>
    <row r="135" spans="1:7" ht="12.75" customHeight="1" x14ac:dyDescent="0.25">
      <c r="A135" s="14" t="s">
        <v>490</v>
      </c>
      <c r="B135" s="14" t="s">
        <v>491</v>
      </c>
      <c r="C135" s="15">
        <v>29</v>
      </c>
      <c r="D135" s="14" t="s">
        <v>16</v>
      </c>
      <c r="E135" s="14">
        <f>Table1[[#This Row],[Seating Capacity Provided by Registrar''s Office]]*Key!C9</f>
        <v>15.08</v>
      </c>
      <c r="F135" s="16">
        <f>ROUNDDOWN(Table1[[#This Row],[Recommended Capacity with Strickest CDC Guidelines (before rounding)]],0)</f>
        <v>15</v>
      </c>
      <c r="G135" s="17">
        <v>720</v>
      </c>
    </row>
    <row r="136" spans="1:7" ht="22.5" customHeight="1" x14ac:dyDescent="0.25">
      <c r="A136" s="14" t="s">
        <v>492</v>
      </c>
      <c r="B136" s="14" t="s">
        <v>493</v>
      </c>
      <c r="C136" s="15">
        <v>43</v>
      </c>
      <c r="D136" s="14" t="s">
        <v>8</v>
      </c>
      <c r="E136" s="14">
        <f>Table1[[#This Row],[Seating Capacity Provided by Registrar''s Office]]*Key!C6</f>
        <v>11.610000000000001</v>
      </c>
      <c r="F136" s="16">
        <f>ROUNDDOWN(Table1[[#This Row],[Recommended Capacity with Strickest CDC Guidelines (before rounding)]],0)</f>
        <v>11</v>
      </c>
      <c r="G136" s="17">
        <v>809</v>
      </c>
    </row>
    <row r="137" spans="1:7" ht="12.75" customHeight="1" x14ac:dyDescent="0.25">
      <c r="A137" s="14" t="s">
        <v>494</v>
      </c>
      <c r="B137" s="14" t="s">
        <v>495</v>
      </c>
      <c r="C137" s="15">
        <v>26</v>
      </c>
      <c r="D137" s="14" t="s">
        <v>16</v>
      </c>
      <c r="E137" s="14">
        <f>Table1[[#This Row],[Seating Capacity Provided by Registrar''s Office]]*Key!C9</f>
        <v>13.52</v>
      </c>
      <c r="F137" s="16">
        <f>ROUNDDOWN(Table1[[#This Row],[Recommended Capacity with Strickest CDC Guidelines (before rounding)]],0)</f>
        <v>13</v>
      </c>
      <c r="G137" s="17">
        <v>809</v>
      </c>
    </row>
    <row r="138" spans="1:7" ht="12.75" customHeight="1" x14ac:dyDescent="0.25">
      <c r="A138" s="14" t="s">
        <v>496</v>
      </c>
      <c r="B138" s="14" t="s">
        <v>497</v>
      </c>
      <c r="C138" s="15">
        <v>40</v>
      </c>
      <c r="D138" s="14" t="s">
        <v>51</v>
      </c>
      <c r="E138" s="14">
        <f>Table1[[#This Row],[Seating Capacity Provided by Registrar''s Office]]*Key!C11</f>
        <v>5.6000000000000005</v>
      </c>
      <c r="F138" s="16">
        <f>ROUNDDOWN(Table1[[#This Row],[Recommended Capacity with Strickest CDC Guidelines (before rounding)]],0)</f>
        <v>5</v>
      </c>
      <c r="G138" s="17">
        <v>537</v>
      </c>
    </row>
    <row r="139" spans="1:7" x14ac:dyDescent="0.25">
      <c r="A139" s="14" t="s">
        <v>498</v>
      </c>
      <c r="B139" s="14" t="s">
        <v>499</v>
      </c>
      <c r="C139" s="15">
        <v>20</v>
      </c>
      <c r="D139" s="14" t="s">
        <v>8</v>
      </c>
      <c r="E139" s="14">
        <f>Table1[[#This Row],[Seating Capacity Provided by Registrar''s Office]]*Key!C5</f>
        <v>10</v>
      </c>
      <c r="F139" s="16">
        <f>ROUNDDOWN(Table1[[#This Row],[Recommended Capacity with Strickest CDC Guidelines (before rounding)]],0)</f>
        <v>10</v>
      </c>
      <c r="G139" s="17" t="s">
        <v>674</v>
      </c>
    </row>
    <row r="140" spans="1:7" ht="12.75" customHeight="1" x14ac:dyDescent="0.25">
      <c r="A140" s="14" t="s">
        <v>500</v>
      </c>
      <c r="B140" s="14" t="s">
        <v>501</v>
      </c>
      <c r="C140" s="15">
        <v>35</v>
      </c>
      <c r="D140" s="14" t="s">
        <v>51</v>
      </c>
      <c r="E140" s="14">
        <f>Table1[[#This Row],[Seating Capacity Provided by Registrar''s Office]]*Key!C11</f>
        <v>4.9000000000000004</v>
      </c>
      <c r="F140" s="16">
        <f>ROUNDDOWN(Table1[[#This Row],[Recommended Capacity with Strickest CDC Guidelines (before rounding)]],0)</f>
        <v>4</v>
      </c>
      <c r="G140" s="17">
        <v>558</v>
      </c>
    </row>
    <row r="141" spans="1:7" ht="22.5" customHeight="1" x14ac:dyDescent="0.25">
      <c r="A141" s="14" t="s">
        <v>502</v>
      </c>
      <c r="B141" s="14" t="s">
        <v>503</v>
      </c>
      <c r="C141" s="15">
        <v>36</v>
      </c>
      <c r="D141" s="14" t="s">
        <v>8</v>
      </c>
      <c r="E141" s="14">
        <f>Table1[[#This Row],[Seating Capacity Provided by Registrar''s Office]]*Key!C5</f>
        <v>18</v>
      </c>
      <c r="F141" s="16">
        <f>ROUNDDOWN(Table1[[#This Row],[Recommended Capacity with Strickest CDC Guidelines (before rounding)]],0)</f>
        <v>18</v>
      </c>
      <c r="G141" s="17">
        <v>825</v>
      </c>
    </row>
    <row r="142" spans="1:7" ht="12.75" customHeight="1" x14ac:dyDescent="0.25">
      <c r="A142" s="14" t="s">
        <v>504</v>
      </c>
      <c r="B142" s="14" t="s">
        <v>505</v>
      </c>
      <c r="C142" s="15">
        <v>36</v>
      </c>
      <c r="D142" s="14" t="s">
        <v>8</v>
      </c>
      <c r="E142" s="14">
        <f>Table1[[#This Row],[Seating Capacity Provided by Registrar''s Office]]*Key!C5</f>
        <v>18</v>
      </c>
      <c r="F142" s="16">
        <f>ROUNDDOWN(Table1[[#This Row],[Recommended Capacity with Strickest CDC Guidelines (before rounding)]],0)</f>
        <v>18</v>
      </c>
      <c r="G142" s="17">
        <v>825</v>
      </c>
    </row>
    <row r="143" spans="1:7" ht="22.5" customHeight="1" x14ac:dyDescent="0.25">
      <c r="A143" s="14" t="s">
        <v>506</v>
      </c>
      <c r="B143" s="14" t="s">
        <v>507</v>
      </c>
      <c r="C143" s="15">
        <v>24</v>
      </c>
      <c r="D143" s="14" t="s">
        <v>8</v>
      </c>
      <c r="E143" s="14">
        <f>Table1[[#This Row],[Seating Capacity Provided by Registrar''s Office]]*Key!C12</f>
        <v>12.48</v>
      </c>
      <c r="F143" s="16">
        <f>ROUNDDOWN(Table1[[#This Row],[Recommended Capacity with Strickest CDC Guidelines (before rounding)]],0)</f>
        <v>12</v>
      </c>
      <c r="G143" s="17">
        <v>952</v>
      </c>
    </row>
    <row r="144" spans="1:7" ht="22.5" customHeight="1" x14ac:dyDescent="0.25">
      <c r="A144" s="14" t="s">
        <v>508</v>
      </c>
      <c r="B144" s="14" t="s">
        <v>509</v>
      </c>
      <c r="C144" s="15">
        <v>6</v>
      </c>
      <c r="D144" s="14" t="s">
        <v>8</v>
      </c>
      <c r="E144" s="14">
        <f>Table1[[#This Row],[Seating Capacity Provided by Registrar''s Office]]*Key!C5</f>
        <v>3</v>
      </c>
      <c r="F144" s="16">
        <f>ROUNDDOWN(Table1[[#This Row],[Recommended Capacity with Strickest CDC Guidelines (before rounding)]],0)</f>
        <v>3</v>
      </c>
      <c r="G144" s="17">
        <v>468</v>
      </c>
    </row>
    <row r="145" spans="1:7" ht="12.75" customHeight="1" x14ac:dyDescent="0.25">
      <c r="A145" s="14" t="s">
        <v>510</v>
      </c>
      <c r="B145" s="14" t="s">
        <v>511</v>
      </c>
      <c r="C145" s="15">
        <v>46</v>
      </c>
      <c r="D145" s="14" t="s">
        <v>51</v>
      </c>
      <c r="E145" s="14">
        <f>Table1[[#This Row],[Seating Capacity Provided by Registrar''s Office]]*Key!C11</f>
        <v>6.44</v>
      </c>
      <c r="F145" s="16">
        <f>ROUNDDOWN(Table1[[#This Row],[Recommended Capacity with Strickest CDC Guidelines (before rounding)]],0)</f>
        <v>6</v>
      </c>
      <c r="G145" s="17">
        <v>537</v>
      </c>
    </row>
    <row r="146" spans="1:7" ht="12.75" customHeight="1" x14ac:dyDescent="0.25">
      <c r="A146" s="14" t="s">
        <v>512</v>
      </c>
      <c r="B146" s="14" t="s">
        <v>513</v>
      </c>
      <c r="C146" s="15">
        <v>24</v>
      </c>
      <c r="D146" s="14" t="s">
        <v>8</v>
      </c>
      <c r="E146" s="14">
        <f>Table1[[#This Row],[Seating Capacity Provided by Registrar''s Office]]*Key!C5</f>
        <v>12</v>
      </c>
      <c r="F146" s="16">
        <f>ROUNDDOWN(Table1[[#This Row],[Recommended Capacity with Strickest CDC Guidelines (before rounding)]],0)</f>
        <v>12</v>
      </c>
      <c r="G146" s="17">
        <v>886</v>
      </c>
    </row>
    <row r="147" spans="1:7" ht="12.75" customHeight="1" x14ac:dyDescent="0.25">
      <c r="A147" s="14" t="s">
        <v>514</v>
      </c>
      <c r="B147" s="14" t="s">
        <v>515</v>
      </c>
      <c r="C147" s="15">
        <v>12</v>
      </c>
      <c r="D147" s="14" t="s">
        <v>13</v>
      </c>
      <c r="E147" s="14">
        <f>Table1[[#This Row],[Seating Capacity Provided by Registrar''s Office]]*Key!C4</f>
        <v>6</v>
      </c>
      <c r="F147" s="16">
        <f>ROUNDDOWN(Table1[[#This Row],[Recommended Capacity with Strickest CDC Guidelines (before rounding)]],0)</f>
        <v>6</v>
      </c>
      <c r="G147" s="17">
        <v>312</v>
      </c>
    </row>
    <row r="148" spans="1:7" ht="12.75" customHeight="1" x14ac:dyDescent="0.25">
      <c r="A148" s="14" t="s">
        <v>516</v>
      </c>
      <c r="B148" s="14" t="s">
        <v>517</v>
      </c>
      <c r="C148" s="15">
        <v>38</v>
      </c>
      <c r="D148" s="14" t="s">
        <v>16</v>
      </c>
      <c r="E148" s="14">
        <f>Table1[[#This Row],[Seating Capacity Provided by Registrar''s Office]]*Key!C9</f>
        <v>19.760000000000002</v>
      </c>
      <c r="F148" s="16">
        <f>ROUNDDOWN(Table1[[#This Row],[Recommended Capacity with Strickest CDC Guidelines (before rounding)]],0)</f>
        <v>19</v>
      </c>
      <c r="G148" s="17">
        <v>789</v>
      </c>
    </row>
    <row r="149" spans="1:7" ht="12.75" customHeight="1" x14ac:dyDescent="0.25">
      <c r="A149" s="14" t="s">
        <v>518</v>
      </c>
      <c r="B149" s="14" t="s">
        <v>519</v>
      </c>
      <c r="C149" s="15">
        <v>30</v>
      </c>
      <c r="D149" s="14"/>
      <c r="E149" s="14">
        <f>Table1[[#This Row],[Seating Capacity Provided by Registrar''s Office]]*Key!C4</f>
        <v>15</v>
      </c>
      <c r="F149" s="16">
        <f>ROUNDDOWN(Table1[[#This Row],[Recommended Capacity with Strickest CDC Guidelines (before rounding)]],0)</f>
        <v>15</v>
      </c>
      <c r="G149" s="17">
        <v>320</v>
      </c>
    </row>
    <row r="150" spans="1:7" ht="12.75" customHeight="1" x14ac:dyDescent="0.25">
      <c r="A150" s="14" t="s">
        <v>520</v>
      </c>
      <c r="B150" s="14" t="s">
        <v>521</v>
      </c>
      <c r="C150" s="15">
        <v>38</v>
      </c>
      <c r="D150" s="14" t="s">
        <v>51</v>
      </c>
      <c r="E150" s="14">
        <f>Table1[[#This Row],[Seating Capacity Provided by Registrar''s Office]]*Key!C11</f>
        <v>5.32</v>
      </c>
      <c r="F150" s="16">
        <f>ROUNDDOWN(Table1[[#This Row],[Recommended Capacity with Strickest CDC Guidelines (before rounding)]],0)</f>
        <v>5</v>
      </c>
      <c r="G150" s="17">
        <v>558</v>
      </c>
    </row>
    <row r="151" spans="1:7" ht="12.75" customHeight="1" x14ac:dyDescent="0.25">
      <c r="A151" s="14" t="s">
        <v>522</v>
      </c>
      <c r="B151" s="14" t="s">
        <v>523</v>
      </c>
      <c r="C151" s="15">
        <v>36</v>
      </c>
      <c r="D151" s="14" t="s">
        <v>8</v>
      </c>
      <c r="E151" s="14">
        <f>Table1[[#This Row],[Seating Capacity Provided by Registrar''s Office]]*Key!C5</f>
        <v>18</v>
      </c>
      <c r="F151" s="16">
        <f>ROUNDDOWN(Table1[[#This Row],[Recommended Capacity with Strickest CDC Guidelines (before rounding)]],0)</f>
        <v>18</v>
      </c>
      <c r="G151" s="17">
        <v>794</v>
      </c>
    </row>
    <row r="152" spans="1:7" ht="12.75" customHeight="1" x14ac:dyDescent="0.25">
      <c r="A152" s="14" t="s">
        <v>524</v>
      </c>
      <c r="B152" s="14" t="s">
        <v>525</v>
      </c>
      <c r="C152" s="15">
        <v>12</v>
      </c>
      <c r="D152" s="14" t="s">
        <v>8</v>
      </c>
      <c r="E152" s="14">
        <f>Table1[[#This Row],[Seating Capacity Provided by Registrar''s Office]]*Key!C5</f>
        <v>6</v>
      </c>
      <c r="F152" s="16">
        <f>ROUNDDOWN(Table1[[#This Row],[Recommended Capacity with Strickest CDC Guidelines (before rounding)]],0)</f>
        <v>6</v>
      </c>
      <c r="G152" s="17">
        <v>895</v>
      </c>
    </row>
    <row r="153" spans="1:7" ht="12.75" customHeight="1" x14ac:dyDescent="0.25">
      <c r="A153" s="14" t="s">
        <v>526</v>
      </c>
      <c r="B153" s="14" t="s">
        <v>527</v>
      </c>
      <c r="C153" s="15">
        <v>47</v>
      </c>
      <c r="D153" s="14" t="s">
        <v>51</v>
      </c>
      <c r="E153" s="14">
        <f>Table1[[#This Row],[Seating Capacity Provided by Registrar''s Office]]*Key!C11</f>
        <v>6.580000000000001</v>
      </c>
      <c r="F153" s="16">
        <f>ROUNDDOWN(Table1[[#This Row],[Recommended Capacity with Strickest CDC Guidelines (before rounding)]],0)</f>
        <v>6</v>
      </c>
      <c r="G153" s="17">
        <v>537</v>
      </c>
    </row>
    <row r="154" spans="1:7" ht="22.5" customHeight="1" x14ac:dyDescent="0.25">
      <c r="A154" s="14" t="s">
        <v>528</v>
      </c>
      <c r="B154" s="14" t="s">
        <v>529</v>
      </c>
      <c r="C154" s="15">
        <v>32</v>
      </c>
      <c r="D154" s="14" t="s">
        <v>8</v>
      </c>
      <c r="E154" s="14">
        <f>Table1[[#This Row],[Seating Capacity Provided by Registrar''s Office]]*Key!C5</f>
        <v>16</v>
      </c>
      <c r="F154" s="16">
        <f>ROUNDDOWN(Table1[[#This Row],[Recommended Capacity with Strickest CDC Guidelines (before rounding)]],0)</f>
        <v>16</v>
      </c>
      <c r="G154" s="17">
        <v>842</v>
      </c>
    </row>
    <row r="155" spans="1:7" ht="22.5" customHeight="1" x14ac:dyDescent="0.25">
      <c r="A155" s="14" t="s">
        <v>100</v>
      </c>
      <c r="B155" s="14" t="s">
        <v>101</v>
      </c>
      <c r="C155" s="15">
        <v>2</v>
      </c>
      <c r="D155" s="14"/>
      <c r="E155" s="14">
        <f>Table1[[#This Row],[Seating Capacity Provided by Registrar''s Office]]*Key!C7</f>
        <v>1.04</v>
      </c>
      <c r="F155" s="16">
        <f>ROUNDDOWN(Table1[[#This Row],[Recommended Capacity with Strickest CDC Guidelines (before rounding)]],0)</f>
        <v>1</v>
      </c>
      <c r="G155" s="17">
        <v>118</v>
      </c>
    </row>
    <row r="156" spans="1:7" ht="22.5" customHeight="1" x14ac:dyDescent="0.25">
      <c r="A156" s="14" t="s">
        <v>102</v>
      </c>
      <c r="B156" s="14" t="s">
        <v>103</v>
      </c>
      <c r="C156" s="15">
        <v>1</v>
      </c>
      <c r="D156" s="14"/>
      <c r="E156" s="14">
        <f>Table1[[#This Row],[Seating Capacity Provided by Registrar''s Office]]*Key!C7</f>
        <v>0.52</v>
      </c>
      <c r="F156" s="16">
        <f>ROUNDDOWN(Table1[[#This Row],[Recommended Capacity with Strickest CDC Guidelines (before rounding)]],0)</f>
        <v>0</v>
      </c>
      <c r="G156" s="17">
        <v>180</v>
      </c>
    </row>
    <row r="157" spans="1:7" x14ac:dyDescent="0.25">
      <c r="A157" s="14" t="s">
        <v>104</v>
      </c>
      <c r="B157" s="14" t="s">
        <v>105</v>
      </c>
      <c r="C157" s="15">
        <v>2</v>
      </c>
      <c r="D157" s="14"/>
      <c r="E157" s="14">
        <f>Table1[[#This Row],[Seating Capacity Provided by Registrar''s Office]]*Key!C7</f>
        <v>1.04</v>
      </c>
      <c r="F157" s="16">
        <f>ROUNDDOWN(Table1[[#This Row],[Recommended Capacity with Strickest CDC Guidelines (before rounding)]],0)</f>
        <v>1</v>
      </c>
      <c r="G157" s="17">
        <v>106</v>
      </c>
    </row>
    <row r="158" spans="1:7" x14ac:dyDescent="0.25">
      <c r="A158" s="14" t="s">
        <v>106</v>
      </c>
      <c r="B158" s="14" t="s">
        <v>107</v>
      </c>
      <c r="C158" s="15">
        <v>2</v>
      </c>
      <c r="D158" s="14"/>
      <c r="E158" s="14">
        <f>Table1[[#This Row],[Seating Capacity Provided by Registrar''s Office]]*Key!C7</f>
        <v>1.04</v>
      </c>
      <c r="F158" s="16">
        <f>ROUNDDOWN(Table1[[#This Row],[Recommended Capacity with Strickest CDC Guidelines (before rounding)]],0)</f>
        <v>1</v>
      </c>
      <c r="G158" s="17">
        <v>135</v>
      </c>
    </row>
    <row r="159" spans="1:7" ht="12.75" customHeight="1" x14ac:dyDescent="0.25">
      <c r="A159" s="14" t="s">
        <v>108</v>
      </c>
      <c r="B159" s="14" t="s">
        <v>109</v>
      </c>
      <c r="C159" s="15">
        <v>30</v>
      </c>
      <c r="D159" s="14" t="s">
        <v>16</v>
      </c>
      <c r="E159" s="14">
        <f>Table1[[#This Row],[Seating Capacity Provided by Registrar''s Office]]*Key!C9</f>
        <v>15.600000000000001</v>
      </c>
      <c r="F159" s="16">
        <f>ROUNDDOWN(Table1[[#This Row],[Recommended Capacity with Strickest CDC Guidelines (before rounding)]],0)</f>
        <v>15</v>
      </c>
      <c r="G159" s="17">
        <v>833</v>
      </c>
    </row>
    <row r="160" spans="1:7" ht="22.5" customHeight="1" x14ac:dyDescent="0.25">
      <c r="A160" s="14" t="s">
        <v>110</v>
      </c>
      <c r="B160" s="14" t="s">
        <v>111</v>
      </c>
      <c r="C160" s="15">
        <v>32</v>
      </c>
      <c r="D160" s="14" t="s">
        <v>16</v>
      </c>
      <c r="E160" s="14">
        <f>Table1[[#This Row],[Seating Capacity Provided by Registrar''s Office]]*Key!C9</f>
        <v>16.64</v>
      </c>
      <c r="F160" s="16">
        <f>ROUNDDOWN(Table1[[#This Row],[Recommended Capacity with Strickest CDC Guidelines (before rounding)]],0)</f>
        <v>16</v>
      </c>
      <c r="G160" s="17">
        <v>797</v>
      </c>
    </row>
    <row r="161" spans="1:7" x14ac:dyDescent="0.25">
      <c r="A161" s="14" t="s">
        <v>112</v>
      </c>
      <c r="B161" s="14" t="s">
        <v>113</v>
      </c>
      <c r="C161" s="15">
        <v>0</v>
      </c>
      <c r="D161" s="14"/>
      <c r="E161" s="14">
        <f>Table1[[#This Row],[Seating Capacity Provided by Registrar''s Office]]*Key!C5</f>
        <v>0</v>
      </c>
      <c r="F161" s="16">
        <f>ROUNDDOWN(Table1[[#This Row],[Recommended Capacity with Strickest CDC Guidelines (before rounding)]],0)</f>
        <v>0</v>
      </c>
      <c r="G161" s="17">
        <v>793</v>
      </c>
    </row>
    <row r="162" spans="1:7" ht="22.5" customHeight="1" x14ac:dyDescent="0.25">
      <c r="A162" s="14" t="s">
        <v>115</v>
      </c>
      <c r="B162" s="14" t="s">
        <v>116</v>
      </c>
      <c r="C162" s="15">
        <v>12</v>
      </c>
      <c r="D162" s="14" t="s">
        <v>114</v>
      </c>
      <c r="E162" s="14">
        <f>Table1[[#This Row],[Seating Capacity Provided by Registrar''s Office]]*Key!C5</f>
        <v>6</v>
      </c>
      <c r="F162" s="16">
        <f>ROUNDDOWN(Table1[[#This Row],[Recommended Capacity with Strickest CDC Guidelines (before rounding)]],0)</f>
        <v>6</v>
      </c>
      <c r="G162" s="17">
        <v>504</v>
      </c>
    </row>
    <row r="163" spans="1:7" ht="22.5" customHeight="1" x14ac:dyDescent="0.25">
      <c r="A163" s="14" t="s">
        <v>117</v>
      </c>
      <c r="B163" s="14" t="s">
        <v>118</v>
      </c>
      <c r="C163" s="15">
        <v>30</v>
      </c>
      <c r="D163" s="14" t="s">
        <v>16</v>
      </c>
      <c r="E163" s="14">
        <f>Table1[[#This Row],[Seating Capacity Provided by Registrar''s Office]]*Key!C9</f>
        <v>15.600000000000001</v>
      </c>
      <c r="F163" s="16">
        <f>ROUNDDOWN(Table1[[#This Row],[Recommended Capacity with Strickest CDC Guidelines (before rounding)]],0)</f>
        <v>15</v>
      </c>
      <c r="G163" s="17">
        <v>469</v>
      </c>
    </row>
    <row r="164" spans="1:7" ht="22.5" customHeight="1" x14ac:dyDescent="0.25">
      <c r="A164" s="14" t="s">
        <v>119</v>
      </c>
      <c r="B164" s="14" t="s">
        <v>120</v>
      </c>
      <c r="C164" s="15">
        <v>136</v>
      </c>
      <c r="D164" s="14" t="s">
        <v>3</v>
      </c>
      <c r="E164" s="14">
        <f>Table1[[#This Row],[Seating Capacity Provided by Registrar''s Office]]*Key!C11</f>
        <v>19.040000000000003</v>
      </c>
      <c r="F164" s="16">
        <f>ROUNDDOWN(Table1[[#This Row],[Recommended Capacity with Strickest CDC Guidelines (before rounding)]],0)</f>
        <v>19</v>
      </c>
      <c r="G164" s="17">
        <v>2577</v>
      </c>
    </row>
    <row r="165" spans="1:7" ht="22.5" customHeight="1" x14ac:dyDescent="0.25">
      <c r="A165" s="14" t="s">
        <v>121</v>
      </c>
      <c r="B165" s="14" t="s">
        <v>122</v>
      </c>
      <c r="C165" s="15">
        <v>9</v>
      </c>
      <c r="D165" s="14"/>
      <c r="E165" s="14">
        <f>Table1[[#This Row],[Seating Capacity Provided by Registrar''s Office]]*Key!C5</f>
        <v>4.5</v>
      </c>
      <c r="F165" s="16">
        <f>ROUNDDOWN(Table1[[#This Row],[Recommended Capacity with Strickest CDC Guidelines (before rounding)]],0)</f>
        <v>4</v>
      </c>
      <c r="G165" s="17" t="s">
        <v>674</v>
      </c>
    </row>
    <row r="166" spans="1:7" ht="12.75" customHeight="1" x14ac:dyDescent="0.25">
      <c r="A166" s="14" t="s">
        <v>123</v>
      </c>
      <c r="B166" s="14" t="s">
        <v>124</v>
      </c>
      <c r="C166" s="15">
        <v>12</v>
      </c>
      <c r="D166" s="14" t="s">
        <v>16</v>
      </c>
      <c r="E166" s="14">
        <f>Table1[[#This Row],[Seating Capacity Provided by Registrar''s Office]]*Key!C7</f>
        <v>6.24</v>
      </c>
      <c r="F166" s="16">
        <f>ROUNDDOWN(Table1[[#This Row],[Recommended Capacity with Strickest CDC Guidelines (before rounding)]],0)</f>
        <v>6</v>
      </c>
      <c r="G166" s="17">
        <v>590</v>
      </c>
    </row>
    <row r="167" spans="1:7" x14ac:dyDescent="0.25">
      <c r="A167" s="14" t="s">
        <v>125</v>
      </c>
      <c r="B167" s="14" t="s">
        <v>126</v>
      </c>
      <c r="C167" s="15">
        <v>2</v>
      </c>
      <c r="D167" s="14"/>
      <c r="E167" s="14">
        <f>Table1[[#This Row],[Seating Capacity Provided by Registrar''s Office]]*Key!C7</f>
        <v>1.04</v>
      </c>
      <c r="F167" s="16">
        <f>ROUNDDOWN(Table1[[#This Row],[Recommended Capacity with Strickest CDC Guidelines (before rounding)]],0)</f>
        <v>1</v>
      </c>
      <c r="G167" s="17">
        <v>93</v>
      </c>
    </row>
    <row r="168" spans="1:7" ht="22.5" customHeight="1" x14ac:dyDescent="0.25">
      <c r="A168" s="14" t="s">
        <v>127</v>
      </c>
      <c r="B168" s="14" t="s">
        <v>128</v>
      </c>
      <c r="C168" s="15">
        <v>1</v>
      </c>
      <c r="D168" s="14"/>
      <c r="E168" s="14">
        <f>Table1[[#This Row],[Seating Capacity Provided by Registrar''s Office]]*Key!C7</f>
        <v>0.52</v>
      </c>
      <c r="F168" s="16">
        <f>ROUNDDOWN(Table1[[#This Row],[Recommended Capacity with Strickest CDC Guidelines (before rounding)]],0)</f>
        <v>0</v>
      </c>
      <c r="G168" s="17">
        <v>120</v>
      </c>
    </row>
    <row r="169" spans="1:7" ht="22.5" customHeight="1" x14ac:dyDescent="0.25">
      <c r="A169" s="14" t="s">
        <v>129</v>
      </c>
      <c r="B169" s="14" t="s">
        <v>130</v>
      </c>
      <c r="C169" s="15">
        <v>35</v>
      </c>
      <c r="D169" s="14"/>
      <c r="E169" s="14">
        <f>Table1[[#This Row],[Seating Capacity Provided by Registrar''s Office]]*Key!C7</f>
        <v>18.2</v>
      </c>
      <c r="F169" s="16">
        <f>ROUNDDOWN(Table1[[#This Row],[Recommended Capacity with Strickest CDC Guidelines (before rounding)]],0)</f>
        <v>18</v>
      </c>
      <c r="G169" s="17">
        <v>151</v>
      </c>
    </row>
    <row r="170" spans="1:7" ht="12.75" customHeight="1" x14ac:dyDescent="0.25">
      <c r="A170" s="14" t="s">
        <v>131</v>
      </c>
      <c r="B170" s="14" t="s">
        <v>132</v>
      </c>
      <c r="C170" s="15">
        <v>5</v>
      </c>
      <c r="D170" s="14"/>
      <c r="E170" s="14">
        <f>Table1[[#This Row],[Seating Capacity Provided by Registrar''s Office]]*Key!C7</f>
        <v>2.6</v>
      </c>
      <c r="F170" s="16">
        <f>ROUNDDOWN(Table1[[#This Row],[Recommended Capacity with Strickest CDC Guidelines (before rounding)]],0)</f>
        <v>2</v>
      </c>
      <c r="G170" s="17">
        <v>210</v>
      </c>
    </row>
    <row r="171" spans="1:7" ht="12.75" customHeight="1" x14ac:dyDescent="0.25">
      <c r="A171" s="14" t="s">
        <v>133</v>
      </c>
      <c r="B171" s="14" t="s">
        <v>134</v>
      </c>
      <c r="C171" s="15">
        <v>5</v>
      </c>
      <c r="D171" s="14"/>
      <c r="E171" s="14">
        <f>Table1[[#This Row],[Seating Capacity Provided by Registrar''s Office]]*Key!C7</f>
        <v>2.6</v>
      </c>
      <c r="F171" s="16">
        <f>ROUNDDOWN(Table1[[#This Row],[Recommended Capacity with Strickest CDC Guidelines (before rounding)]],0)</f>
        <v>2</v>
      </c>
      <c r="G171" s="17">
        <v>132</v>
      </c>
    </row>
    <row r="172" spans="1:7" ht="12.75" customHeight="1" x14ac:dyDescent="0.25">
      <c r="A172" s="14" t="s">
        <v>135</v>
      </c>
      <c r="B172" s="14" t="s">
        <v>136</v>
      </c>
      <c r="C172" s="15">
        <v>5</v>
      </c>
      <c r="D172" s="14"/>
      <c r="E172" s="14">
        <f>Table1[[#This Row],[Seating Capacity Provided by Registrar''s Office]]*Key!C7</f>
        <v>2.6</v>
      </c>
      <c r="F172" s="16">
        <f>ROUNDDOWN(Table1[[#This Row],[Recommended Capacity with Strickest CDC Guidelines (before rounding)]],0)</f>
        <v>2</v>
      </c>
      <c r="G172" s="17">
        <v>112</v>
      </c>
    </row>
    <row r="173" spans="1:7" ht="22.5" customHeight="1" x14ac:dyDescent="0.25">
      <c r="A173" s="14" t="s">
        <v>137</v>
      </c>
      <c r="B173" s="14" t="s">
        <v>138</v>
      </c>
      <c r="C173" s="15">
        <v>1</v>
      </c>
      <c r="D173" s="14"/>
      <c r="E173" s="14">
        <f>Table1[[#This Row],[Seating Capacity Provided by Registrar''s Office]]*Key!C7</f>
        <v>0.52</v>
      </c>
      <c r="F173" s="16">
        <f>ROUNDDOWN(Table1[[#This Row],[Recommended Capacity with Strickest CDC Guidelines (before rounding)]],0)</f>
        <v>0</v>
      </c>
      <c r="G173" s="17">
        <v>138</v>
      </c>
    </row>
    <row r="174" spans="1:7" ht="22.5" customHeight="1" x14ac:dyDescent="0.25">
      <c r="A174" s="14" t="s">
        <v>215</v>
      </c>
      <c r="B174" s="14" t="s">
        <v>216</v>
      </c>
      <c r="C174" s="15">
        <v>40</v>
      </c>
      <c r="D174" s="14" t="s">
        <v>16</v>
      </c>
      <c r="E174" s="14">
        <f>Table1[[#This Row],[Seating Capacity Provided by Registrar''s Office]]*Key!C7</f>
        <v>20.8</v>
      </c>
      <c r="F174" s="16">
        <f>ROUNDDOWN(Table1[[#This Row],[Recommended Capacity with Strickest CDC Guidelines (before rounding)]],0)</f>
        <v>20</v>
      </c>
      <c r="G174" s="17">
        <v>1129</v>
      </c>
    </row>
    <row r="175" spans="1:7" ht="22.5" customHeight="1" x14ac:dyDescent="0.25">
      <c r="A175" s="14" t="s">
        <v>199</v>
      </c>
      <c r="B175" s="14" t="s">
        <v>200</v>
      </c>
      <c r="C175" s="15">
        <v>43</v>
      </c>
      <c r="D175" s="14" t="s">
        <v>16</v>
      </c>
      <c r="E175" s="14">
        <f>Table1[[#This Row],[Seating Capacity Provided by Registrar''s Office]]*Key!C9</f>
        <v>22.36</v>
      </c>
      <c r="F175" s="16">
        <f>ROUNDDOWN(Table1[[#This Row],[Recommended Capacity with Strickest CDC Guidelines (before rounding)]],0)</f>
        <v>22</v>
      </c>
      <c r="G175" s="17">
        <v>936</v>
      </c>
    </row>
    <row r="176" spans="1:7" x14ac:dyDescent="0.25">
      <c r="A176" s="14" t="s">
        <v>203</v>
      </c>
      <c r="B176" s="14" t="s">
        <v>204</v>
      </c>
      <c r="C176" s="15">
        <v>38</v>
      </c>
      <c r="D176" s="14" t="s">
        <v>16</v>
      </c>
      <c r="E176" s="14">
        <f>Table1[[#This Row],[Seating Capacity Provided by Registrar''s Office]]*Key!C9</f>
        <v>19.760000000000002</v>
      </c>
      <c r="F176" s="16">
        <f>ROUNDDOWN(Table1[[#This Row],[Recommended Capacity with Strickest CDC Guidelines (before rounding)]],0)</f>
        <v>19</v>
      </c>
      <c r="G176" s="17">
        <v>939</v>
      </c>
    </row>
    <row r="177" spans="1:7" ht="22.5" customHeight="1" x14ac:dyDescent="0.25">
      <c r="A177" s="14" t="s">
        <v>205</v>
      </c>
      <c r="B177" s="14" t="s">
        <v>206</v>
      </c>
      <c r="C177" s="15">
        <v>6</v>
      </c>
      <c r="D177" s="14" t="s">
        <v>147</v>
      </c>
      <c r="E177" s="14">
        <f>Table1[[#This Row],[Seating Capacity Provided by Registrar''s Office]]*Key!C7</f>
        <v>3.12</v>
      </c>
      <c r="F177" s="16">
        <f>ROUNDDOWN(Table1[[#This Row],[Recommended Capacity with Strickest CDC Guidelines (before rounding)]],0)</f>
        <v>3</v>
      </c>
      <c r="G177" s="17">
        <v>228</v>
      </c>
    </row>
    <row r="178" spans="1:7" ht="22.5" customHeight="1" x14ac:dyDescent="0.25">
      <c r="A178" s="14" t="s">
        <v>207</v>
      </c>
      <c r="B178" s="14" t="s">
        <v>208</v>
      </c>
      <c r="C178" s="15">
        <v>12</v>
      </c>
      <c r="D178" s="14" t="s">
        <v>16</v>
      </c>
      <c r="E178" s="14">
        <f>Table1[[#This Row],[Seating Capacity Provided by Registrar''s Office]]*Key!C9</f>
        <v>6.24</v>
      </c>
      <c r="F178" s="16">
        <f>ROUNDDOWN(Table1[[#This Row],[Recommended Capacity with Strickest CDC Guidelines (before rounding)]],0)</f>
        <v>6</v>
      </c>
      <c r="G178" s="17">
        <v>484</v>
      </c>
    </row>
    <row r="179" spans="1:7" x14ac:dyDescent="0.25">
      <c r="A179" s="14" t="s">
        <v>209</v>
      </c>
      <c r="B179" s="14" t="s">
        <v>210</v>
      </c>
      <c r="C179" s="15">
        <v>38</v>
      </c>
      <c r="D179" s="14" t="s">
        <v>16</v>
      </c>
      <c r="E179" s="14">
        <f>Table1[[#This Row],[Seating Capacity Provided by Registrar''s Office]]*Key!C9</f>
        <v>19.760000000000002</v>
      </c>
      <c r="F179" s="16">
        <f>ROUNDDOWN(Table1[[#This Row],[Recommended Capacity with Strickest CDC Guidelines (before rounding)]],0)</f>
        <v>19</v>
      </c>
      <c r="G179" s="17">
        <v>970</v>
      </c>
    </row>
    <row r="180" spans="1:7" ht="22.5" customHeight="1" x14ac:dyDescent="0.25">
      <c r="A180" s="14" t="s">
        <v>211</v>
      </c>
      <c r="B180" s="14" t="s">
        <v>212</v>
      </c>
      <c r="C180" s="15">
        <v>40</v>
      </c>
      <c r="D180" s="14" t="s">
        <v>16</v>
      </c>
      <c r="E180" s="14">
        <f>Table1[[#This Row],[Seating Capacity Provided by Registrar''s Office]]*Key!C9</f>
        <v>20.8</v>
      </c>
      <c r="F180" s="16">
        <f>ROUNDDOWN(Table1[[#This Row],[Recommended Capacity with Strickest CDC Guidelines (before rounding)]],0)</f>
        <v>20</v>
      </c>
      <c r="G180" s="17">
        <v>955</v>
      </c>
    </row>
    <row r="181" spans="1:7" ht="22.5" customHeight="1" x14ac:dyDescent="0.25">
      <c r="A181" s="14" t="s">
        <v>213</v>
      </c>
      <c r="B181" s="14" t="s">
        <v>214</v>
      </c>
      <c r="C181" s="15">
        <v>1</v>
      </c>
      <c r="D181" s="14" t="s">
        <v>147</v>
      </c>
      <c r="E181" s="14">
        <f>Table1[[#This Row],[Seating Capacity Provided by Registrar''s Office]]*Key!C7</f>
        <v>0.52</v>
      </c>
      <c r="F181" s="16">
        <f>ROUNDDOWN(Table1[[#This Row],[Recommended Capacity with Strickest CDC Guidelines (before rounding)]],0)</f>
        <v>0</v>
      </c>
      <c r="G181" s="17">
        <v>400</v>
      </c>
    </row>
    <row r="182" spans="1:7" ht="12.75" customHeight="1" x14ac:dyDescent="0.25">
      <c r="A182" s="14" t="s">
        <v>217</v>
      </c>
      <c r="B182" s="14" t="s">
        <v>218</v>
      </c>
      <c r="C182" s="15">
        <v>80</v>
      </c>
      <c r="D182" s="14"/>
      <c r="E182" s="14">
        <f>Table1[[#This Row],[Seating Capacity Provided by Registrar''s Office]]*Key!C4</f>
        <v>40</v>
      </c>
      <c r="F182" s="16">
        <f>ROUNDDOWN(Table1[[#This Row],[Recommended Capacity with Strickest CDC Guidelines (before rounding)]],0)</f>
        <v>40</v>
      </c>
      <c r="G182" s="17" t="s">
        <v>674</v>
      </c>
    </row>
    <row r="183" spans="1:7" ht="22.5" customHeight="1" x14ac:dyDescent="0.25">
      <c r="A183" s="14" t="s">
        <v>197</v>
      </c>
      <c r="B183" s="14" t="s">
        <v>198</v>
      </c>
      <c r="C183" s="15">
        <v>0</v>
      </c>
      <c r="D183" s="14" t="s">
        <v>114</v>
      </c>
      <c r="E183" s="14">
        <f>Table1[[#This Row],[Seating Capacity Provided by Registrar''s Office]]*Key!C5</f>
        <v>0</v>
      </c>
      <c r="F183" s="16">
        <f>ROUNDDOWN(Table1[[#This Row],[Recommended Capacity with Strickest CDC Guidelines (before rounding)]],0)</f>
        <v>0</v>
      </c>
      <c r="G183" s="17">
        <v>4399</v>
      </c>
    </row>
    <row r="184" spans="1:7" x14ac:dyDescent="0.25">
      <c r="A184" s="14" t="s">
        <v>189</v>
      </c>
      <c r="B184" s="14" t="s">
        <v>190</v>
      </c>
      <c r="C184" s="15">
        <v>40</v>
      </c>
      <c r="D184" s="14" t="s">
        <v>114</v>
      </c>
      <c r="E184" s="14">
        <f>Table1[[#This Row],[Seating Capacity Provided by Registrar''s Office]]*Key!C5</f>
        <v>20</v>
      </c>
      <c r="F184" s="16">
        <f>ROUNDDOWN(Table1[[#This Row],[Recommended Capacity with Strickest CDC Guidelines (before rounding)]],0)</f>
        <v>20</v>
      </c>
      <c r="G184" s="17">
        <v>2665</v>
      </c>
    </row>
    <row r="185" spans="1:7" x14ac:dyDescent="0.25">
      <c r="A185" s="14" t="s">
        <v>191</v>
      </c>
      <c r="B185" s="14" t="s">
        <v>192</v>
      </c>
      <c r="C185" s="15">
        <v>3</v>
      </c>
      <c r="D185" s="14"/>
      <c r="E185" s="14">
        <f>Table1[[#This Row],[Seating Capacity Provided by Registrar''s Office]]*Key!C5</f>
        <v>1.5</v>
      </c>
      <c r="F185" s="16">
        <f>ROUNDDOWN(Table1[[#This Row],[Recommended Capacity with Strickest CDC Guidelines (before rounding)]],0)</f>
        <v>1</v>
      </c>
      <c r="G185" s="17">
        <v>1495</v>
      </c>
    </row>
    <row r="186" spans="1:7" x14ac:dyDescent="0.25">
      <c r="A186" s="14" t="s">
        <v>193</v>
      </c>
      <c r="B186" s="14" t="s">
        <v>194</v>
      </c>
      <c r="C186" s="15">
        <v>1</v>
      </c>
      <c r="D186" s="14" t="s">
        <v>147</v>
      </c>
      <c r="E186" s="14">
        <f>Table1[[#This Row],[Seating Capacity Provided by Registrar''s Office]]*Key!C7</f>
        <v>0.52</v>
      </c>
      <c r="F186" s="16">
        <f>ROUNDDOWN(Table1[[#This Row],[Recommended Capacity with Strickest CDC Guidelines (before rounding)]],0)</f>
        <v>0</v>
      </c>
      <c r="G186" s="17">
        <v>290</v>
      </c>
    </row>
    <row r="187" spans="1:7" x14ac:dyDescent="0.25">
      <c r="A187" s="14" t="s">
        <v>195</v>
      </c>
      <c r="B187" s="14" t="s">
        <v>196</v>
      </c>
      <c r="C187" s="15">
        <v>31</v>
      </c>
      <c r="D187" s="14" t="s">
        <v>16</v>
      </c>
      <c r="E187" s="14">
        <f>Table1[[#This Row],[Seating Capacity Provided by Registrar''s Office]]*Key!C9</f>
        <v>16.12</v>
      </c>
      <c r="F187" s="16">
        <f>ROUNDDOWN(Table1[[#This Row],[Recommended Capacity with Strickest CDC Guidelines (before rounding)]],0)</f>
        <v>16</v>
      </c>
      <c r="G187" s="17">
        <v>1230</v>
      </c>
    </row>
    <row r="188" spans="1:7" x14ac:dyDescent="0.25">
      <c r="A188" s="14" t="s">
        <v>201</v>
      </c>
      <c r="B188" s="14" t="s">
        <v>202</v>
      </c>
      <c r="C188" s="15">
        <v>0</v>
      </c>
      <c r="D188" s="14" t="s">
        <v>114</v>
      </c>
      <c r="E188" s="14">
        <f>Table1[[#This Row],[Seating Capacity Provided by Registrar''s Office]]*Key!C5</f>
        <v>0</v>
      </c>
      <c r="F188" s="16">
        <f>ROUNDDOWN(Table1[[#This Row],[Recommended Capacity with Strickest CDC Guidelines (before rounding)]],0)</f>
        <v>0</v>
      </c>
      <c r="G188" s="17">
        <v>3055</v>
      </c>
    </row>
    <row r="189" spans="1:7" x14ac:dyDescent="0.25">
      <c r="A189" s="14" t="s">
        <v>556</v>
      </c>
      <c r="B189" s="14" t="s">
        <v>557</v>
      </c>
      <c r="C189" s="15">
        <v>40</v>
      </c>
      <c r="D189" s="14" t="s">
        <v>8</v>
      </c>
      <c r="E189" s="14">
        <f>Table1[[#This Row],[Seating Capacity Provided by Registrar''s Office]]*Key!C5</f>
        <v>20</v>
      </c>
      <c r="F189" s="16">
        <f>ROUNDDOWN(Table1[[#This Row],[Recommended Capacity with Strickest CDC Guidelines (before rounding)]],0)</f>
        <v>20</v>
      </c>
      <c r="G189" s="17">
        <v>1225</v>
      </c>
    </row>
    <row r="190" spans="1:7" ht="12.75" customHeight="1" x14ac:dyDescent="0.25">
      <c r="A190" s="14" t="s">
        <v>530</v>
      </c>
      <c r="B190" s="14" t="s">
        <v>531</v>
      </c>
      <c r="C190" s="15">
        <v>94</v>
      </c>
      <c r="D190" s="14" t="s">
        <v>51</v>
      </c>
      <c r="E190" s="14">
        <f>Table1[[#This Row],[Seating Capacity Provided by Registrar''s Office]]*Key!C12</f>
        <v>48.88</v>
      </c>
      <c r="F190" s="16">
        <f>ROUNDDOWN(Table1[[#This Row],[Recommended Capacity with Strickest CDC Guidelines (before rounding)]],0)</f>
        <v>48</v>
      </c>
      <c r="G190" s="17">
        <v>1580</v>
      </c>
    </row>
    <row r="191" spans="1:7" ht="12.75" customHeight="1" x14ac:dyDescent="0.25">
      <c r="A191" s="14" t="s">
        <v>532</v>
      </c>
      <c r="B191" s="14" t="s">
        <v>533</v>
      </c>
      <c r="C191" s="15">
        <v>68</v>
      </c>
      <c r="D191" s="14" t="s">
        <v>16</v>
      </c>
      <c r="E191" s="14">
        <f>Table1[[#This Row],[Seating Capacity Provided by Registrar''s Office]]*Key!C9</f>
        <v>35.36</v>
      </c>
      <c r="F191" s="16">
        <f>ROUNDDOWN(Table1[[#This Row],[Recommended Capacity with Strickest CDC Guidelines (before rounding)]],0)</f>
        <v>35</v>
      </c>
      <c r="G191" s="17">
        <v>1700</v>
      </c>
    </row>
    <row r="192" spans="1:7" ht="12.75" customHeight="1" x14ac:dyDescent="0.25">
      <c r="A192" s="14" t="s">
        <v>534</v>
      </c>
      <c r="B192" s="14" t="s">
        <v>535</v>
      </c>
      <c r="C192" s="15">
        <v>26</v>
      </c>
      <c r="D192" s="14" t="s">
        <v>16</v>
      </c>
      <c r="E192" s="14">
        <f>Table1[[#This Row],[Seating Capacity Provided by Registrar''s Office]]*Key!C9</f>
        <v>13.52</v>
      </c>
      <c r="F192" s="16">
        <f>ROUNDDOWN(Table1[[#This Row],[Recommended Capacity with Strickest CDC Guidelines (before rounding)]],0)</f>
        <v>13</v>
      </c>
      <c r="G192" s="17">
        <v>1380</v>
      </c>
    </row>
    <row r="193" spans="1:7" ht="12.75" customHeight="1" x14ac:dyDescent="0.25">
      <c r="A193" s="14" t="s">
        <v>536</v>
      </c>
      <c r="B193" s="14" t="s">
        <v>537</v>
      </c>
      <c r="C193" s="15">
        <v>32</v>
      </c>
      <c r="D193" s="14" t="s">
        <v>16</v>
      </c>
      <c r="E193" s="14">
        <f>Table1[[#This Row],[Seating Capacity Provided by Registrar''s Office]]*Key!C4</f>
        <v>16</v>
      </c>
      <c r="F193" s="16">
        <f>ROUNDDOWN(Table1[[#This Row],[Recommended Capacity with Strickest CDC Guidelines (before rounding)]],0)</f>
        <v>16</v>
      </c>
      <c r="G193" s="17">
        <v>640</v>
      </c>
    </row>
    <row r="194" spans="1:7" ht="22.5" customHeight="1" x14ac:dyDescent="0.25">
      <c r="A194" s="14" t="s">
        <v>538</v>
      </c>
      <c r="B194" s="14" t="s">
        <v>539</v>
      </c>
      <c r="C194" s="15">
        <v>70</v>
      </c>
      <c r="D194" s="14" t="s">
        <v>16</v>
      </c>
      <c r="E194" s="14">
        <f>Table1[[#This Row],[Seating Capacity Provided by Registrar''s Office]]*Key!C9</f>
        <v>36.4</v>
      </c>
      <c r="F194" s="16">
        <f>ROUNDDOWN(Table1[[#This Row],[Recommended Capacity with Strickest CDC Guidelines (before rounding)]],0)</f>
        <v>36</v>
      </c>
      <c r="G194" s="17">
        <v>1595</v>
      </c>
    </row>
    <row r="195" spans="1:7" ht="12.75" customHeight="1" x14ac:dyDescent="0.25">
      <c r="A195" s="14" t="s">
        <v>540</v>
      </c>
      <c r="B195" s="14" t="s">
        <v>541</v>
      </c>
      <c r="C195" s="15">
        <v>42</v>
      </c>
      <c r="D195" s="14" t="s">
        <v>16</v>
      </c>
      <c r="E195" s="14">
        <f>Table1[[#This Row],[Seating Capacity Provided by Registrar''s Office]]*Key!C9</f>
        <v>21.84</v>
      </c>
      <c r="F195" s="16">
        <f>ROUNDDOWN(Table1[[#This Row],[Recommended Capacity with Strickest CDC Guidelines (before rounding)]],0)</f>
        <v>21</v>
      </c>
      <c r="G195" s="17">
        <v>1600</v>
      </c>
    </row>
    <row r="196" spans="1:7" ht="12.75" customHeight="1" x14ac:dyDescent="0.25">
      <c r="A196" s="14" t="s">
        <v>542</v>
      </c>
      <c r="B196" s="14" t="s">
        <v>543</v>
      </c>
      <c r="C196" s="15">
        <v>10</v>
      </c>
      <c r="D196" s="14" t="s">
        <v>114</v>
      </c>
      <c r="E196" s="14"/>
      <c r="F196" s="16">
        <f>ROUNDDOWN(Table1[[#This Row],[Recommended Capacity with Strickest CDC Guidelines (before rounding)]],0)</f>
        <v>0</v>
      </c>
      <c r="G196" s="17">
        <v>450</v>
      </c>
    </row>
    <row r="197" spans="1:7" ht="12.75" customHeight="1" x14ac:dyDescent="0.25">
      <c r="A197" s="14" t="s">
        <v>544</v>
      </c>
      <c r="B197" s="14" t="s">
        <v>545</v>
      </c>
      <c r="C197" s="15">
        <v>32</v>
      </c>
      <c r="D197" s="14" t="s">
        <v>16</v>
      </c>
      <c r="E197" s="14">
        <f>Table1[[#This Row],[Seating Capacity Provided by Registrar''s Office]]*Key!C9</f>
        <v>16.64</v>
      </c>
      <c r="F197" s="16">
        <f>ROUNDDOWN(Table1[[#This Row],[Recommended Capacity with Strickest CDC Guidelines (before rounding)]],0)</f>
        <v>16</v>
      </c>
      <c r="G197" s="17">
        <v>905</v>
      </c>
    </row>
    <row r="198" spans="1:7" ht="22.5" customHeight="1" x14ac:dyDescent="0.25">
      <c r="A198" s="14" t="s">
        <v>546</v>
      </c>
      <c r="B198" s="14" t="s">
        <v>547</v>
      </c>
      <c r="C198" s="15">
        <v>20</v>
      </c>
      <c r="D198" s="14" t="s">
        <v>16</v>
      </c>
      <c r="E198" s="14">
        <f>Table1[[#This Row],[Seating Capacity Provided by Registrar''s Office]]*Key!C9</f>
        <v>10.4</v>
      </c>
      <c r="F198" s="16">
        <f>ROUNDDOWN(Table1[[#This Row],[Recommended Capacity with Strickest CDC Guidelines (before rounding)]],0)</f>
        <v>10</v>
      </c>
      <c r="G198" s="17">
        <v>340</v>
      </c>
    </row>
    <row r="199" spans="1:7" ht="12.75" customHeight="1" x14ac:dyDescent="0.25">
      <c r="A199" s="14" t="s">
        <v>548</v>
      </c>
      <c r="B199" s="14" t="s">
        <v>549</v>
      </c>
      <c r="C199" s="15">
        <v>20</v>
      </c>
      <c r="D199" s="14" t="s">
        <v>16</v>
      </c>
      <c r="E199" s="14">
        <f>Table1[[#This Row],[Seating Capacity Provided by Registrar''s Office]]*Key!C9</f>
        <v>10.4</v>
      </c>
      <c r="F199" s="16">
        <f>ROUNDDOWN(Table1[[#This Row],[Recommended Capacity with Strickest CDC Guidelines (before rounding)]],0)</f>
        <v>10</v>
      </c>
      <c r="G199" s="17">
        <v>350</v>
      </c>
    </row>
    <row r="200" spans="1:7" ht="12.75" customHeight="1" x14ac:dyDescent="0.25">
      <c r="A200" s="14" t="s">
        <v>550</v>
      </c>
      <c r="B200" s="14" t="s">
        <v>551</v>
      </c>
      <c r="C200" s="15">
        <v>40</v>
      </c>
      <c r="D200" s="14" t="s">
        <v>16</v>
      </c>
      <c r="E200" s="14">
        <f>Table1[[#This Row],[Seating Capacity Provided by Registrar''s Office]]*Key!C5</f>
        <v>20</v>
      </c>
      <c r="F200" s="16">
        <f>ROUNDDOWN(Table1[[#This Row],[Recommended Capacity with Strickest CDC Guidelines (before rounding)]],0)</f>
        <v>20</v>
      </c>
      <c r="G200" s="17">
        <v>2945</v>
      </c>
    </row>
    <row r="201" spans="1:7" ht="12.75" customHeight="1" x14ac:dyDescent="0.25">
      <c r="A201" s="14" t="s">
        <v>552</v>
      </c>
      <c r="B201" s="14" t="s">
        <v>553</v>
      </c>
      <c r="C201" s="15">
        <v>35</v>
      </c>
      <c r="D201" s="14" t="s">
        <v>16</v>
      </c>
      <c r="E201" s="14">
        <f>Table1[[#This Row],[Seating Capacity Provided by Registrar''s Office]]*Key!C9</f>
        <v>18.2</v>
      </c>
      <c r="F201" s="16">
        <f>ROUNDDOWN(Table1[[#This Row],[Recommended Capacity with Strickest CDC Guidelines (before rounding)]],0)</f>
        <v>18</v>
      </c>
      <c r="G201" s="17">
        <v>690</v>
      </c>
    </row>
    <row r="202" spans="1:7" ht="12.75" customHeight="1" x14ac:dyDescent="0.25">
      <c r="A202" s="14" t="s">
        <v>554</v>
      </c>
      <c r="B202" s="14" t="s">
        <v>555</v>
      </c>
      <c r="C202" s="15">
        <v>30</v>
      </c>
      <c r="D202" s="14" t="s">
        <v>16</v>
      </c>
      <c r="E202" s="14">
        <f>Table1[[#This Row],[Seating Capacity Provided by Registrar''s Office]]*Key!C9</f>
        <v>15.600000000000001</v>
      </c>
      <c r="F202" s="16">
        <f>ROUNDDOWN(Table1[[#This Row],[Recommended Capacity with Strickest CDC Guidelines (before rounding)]],0)</f>
        <v>15</v>
      </c>
      <c r="G202" s="17">
        <v>700</v>
      </c>
    </row>
    <row r="203" spans="1:7" ht="12.75" customHeight="1" x14ac:dyDescent="0.25">
      <c r="A203" s="14" t="s">
        <v>558</v>
      </c>
      <c r="B203" s="14" t="s">
        <v>559</v>
      </c>
      <c r="C203" s="15">
        <v>6</v>
      </c>
      <c r="D203" s="14" t="s">
        <v>8</v>
      </c>
      <c r="E203" s="14">
        <f>Table1[[#This Row],[Seating Capacity Provided by Registrar''s Office]]*Key!C5</f>
        <v>3</v>
      </c>
      <c r="F203" s="16">
        <f>ROUNDDOWN(Table1[[#This Row],[Recommended Capacity with Strickest CDC Guidelines (before rounding)]],0)</f>
        <v>3</v>
      </c>
      <c r="G203" s="17">
        <v>910</v>
      </c>
    </row>
    <row r="204" spans="1:7" ht="12.75" customHeight="1" x14ac:dyDescent="0.25">
      <c r="A204" s="14" t="s">
        <v>560</v>
      </c>
      <c r="B204" s="14" t="s">
        <v>561</v>
      </c>
      <c r="C204" s="15">
        <v>8</v>
      </c>
      <c r="D204" s="14" t="s">
        <v>8</v>
      </c>
      <c r="E204" s="14">
        <f>Table1[[#This Row],[Seating Capacity Provided by Registrar''s Office]]*Key!C5</f>
        <v>4</v>
      </c>
      <c r="F204" s="16">
        <f>ROUNDDOWN(Table1[[#This Row],[Recommended Capacity with Strickest CDC Guidelines (before rounding)]],0)</f>
        <v>4</v>
      </c>
      <c r="G204" s="17">
        <v>1080</v>
      </c>
    </row>
    <row r="205" spans="1:7" ht="12.75" customHeight="1" x14ac:dyDescent="0.25">
      <c r="A205" s="14" t="s">
        <v>562</v>
      </c>
      <c r="B205" s="14" t="s">
        <v>563</v>
      </c>
      <c r="C205" s="15">
        <v>32</v>
      </c>
      <c r="D205" s="14" t="s">
        <v>16</v>
      </c>
      <c r="E205" s="14">
        <f>Table1[[#This Row],[Seating Capacity Provided by Registrar''s Office]]*Key!C9</f>
        <v>16.64</v>
      </c>
      <c r="F205" s="16">
        <f>ROUNDDOWN(Table1[[#This Row],[Recommended Capacity with Strickest CDC Guidelines (before rounding)]],0)</f>
        <v>16</v>
      </c>
      <c r="G205" s="17">
        <v>725</v>
      </c>
    </row>
    <row r="206" spans="1:7" ht="12.75" customHeight="1" x14ac:dyDescent="0.25">
      <c r="A206" s="14" t="s">
        <v>564</v>
      </c>
      <c r="B206" s="14" t="s">
        <v>565</v>
      </c>
      <c r="C206" s="15">
        <v>20</v>
      </c>
      <c r="D206" s="14" t="s">
        <v>13</v>
      </c>
      <c r="E206" s="14">
        <f>Table1[[#This Row],[Seating Capacity Provided by Registrar''s Office]]*Key!C4</f>
        <v>10</v>
      </c>
      <c r="F206" s="16">
        <f>ROUNDDOWN(Table1[[#This Row],[Recommended Capacity with Strickest CDC Guidelines (before rounding)]],0)</f>
        <v>10</v>
      </c>
      <c r="G206" s="17">
        <v>710</v>
      </c>
    </row>
    <row r="207" spans="1:7" ht="12.75" customHeight="1" x14ac:dyDescent="0.25">
      <c r="A207" s="14" t="s">
        <v>566</v>
      </c>
      <c r="B207" s="14" t="s">
        <v>567</v>
      </c>
      <c r="C207" s="15">
        <v>32</v>
      </c>
      <c r="D207" s="14" t="s">
        <v>8</v>
      </c>
      <c r="E207" s="14">
        <f>Table1[[#This Row],[Seating Capacity Provided by Registrar''s Office]]*Key!C6</f>
        <v>8.64</v>
      </c>
      <c r="F207" s="16">
        <f>ROUNDDOWN(Table1[[#This Row],[Recommended Capacity with Strickest CDC Guidelines (before rounding)]],0)</f>
        <v>8</v>
      </c>
      <c r="G207" s="17">
        <v>830</v>
      </c>
    </row>
    <row r="208" spans="1:7" ht="12.75" customHeight="1" x14ac:dyDescent="0.25">
      <c r="A208" s="14" t="s">
        <v>568</v>
      </c>
      <c r="B208" s="14" t="s">
        <v>569</v>
      </c>
      <c r="C208" s="15">
        <v>32</v>
      </c>
      <c r="D208" s="14" t="s">
        <v>8</v>
      </c>
      <c r="E208" s="14">
        <f>Table1[[#This Row],[Seating Capacity Provided by Registrar''s Office]]*Key!C6</f>
        <v>8.64</v>
      </c>
      <c r="F208" s="16">
        <f>ROUNDDOWN(Table1[[#This Row],[Recommended Capacity with Strickest CDC Guidelines (before rounding)]],0)</f>
        <v>8</v>
      </c>
      <c r="G208" s="17">
        <v>840</v>
      </c>
    </row>
    <row r="209" spans="1:7" ht="12.75" customHeight="1" x14ac:dyDescent="0.25">
      <c r="A209" s="14" t="s">
        <v>570</v>
      </c>
      <c r="B209" s="14" t="s">
        <v>571</v>
      </c>
      <c r="C209" s="15">
        <v>32</v>
      </c>
      <c r="D209" s="14" t="s">
        <v>8</v>
      </c>
      <c r="E209" s="14">
        <f>Table1[[#This Row],[Seating Capacity Provided by Registrar''s Office]]*Key!C6</f>
        <v>8.64</v>
      </c>
      <c r="F209" s="16">
        <f>ROUNDDOWN(Table1[[#This Row],[Recommended Capacity with Strickest CDC Guidelines (before rounding)]],0)</f>
        <v>8</v>
      </c>
      <c r="G209" s="17">
        <v>830</v>
      </c>
    </row>
    <row r="210" spans="1:7" ht="12.75" customHeight="1" x14ac:dyDescent="0.25">
      <c r="A210" s="14" t="s">
        <v>661</v>
      </c>
      <c r="B210" s="14" t="s">
        <v>662</v>
      </c>
      <c r="C210" s="15">
        <v>8</v>
      </c>
      <c r="D210" s="14" t="s">
        <v>13</v>
      </c>
      <c r="E210" s="14">
        <f>Table1[[#This Row],[Seating Capacity Provided by Registrar''s Office]]*Key!C4</f>
        <v>4</v>
      </c>
      <c r="F210" s="16">
        <f>ROUNDDOWN(Table1[[#This Row],[Recommended Capacity with Strickest CDC Guidelines (before rounding)]],0)</f>
        <v>4</v>
      </c>
      <c r="G210" s="17">
        <v>120</v>
      </c>
    </row>
    <row r="211" spans="1:7" ht="12.75" customHeight="1" x14ac:dyDescent="0.25">
      <c r="A211" s="14" t="s">
        <v>605</v>
      </c>
      <c r="B211" s="14" t="s">
        <v>606</v>
      </c>
      <c r="C211" s="15">
        <v>26</v>
      </c>
      <c r="D211" s="14" t="s">
        <v>604</v>
      </c>
      <c r="E211" s="14">
        <f>Table1[[#This Row],[Seating Capacity Provided by Registrar''s Office]]*Key!C13</f>
        <v>13.52</v>
      </c>
      <c r="F211" s="16">
        <f>ROUNDDOWN(Table1[[#This Row],[Recommended Capacity with Strickest CDC Guidelines (before rounding)]],0)</f>
        <v>13</v>
      </c>
      <c r="G211" s="17">
        <v>504</v>
      </c>
    </row>
    <row r="212" spans="1:7" ht="12.75" customHeight="1" x14ac:dyDescent="0.25">
      <c r="A212" s="14" t="s">
        <v>611</v>
      </c>
      <c r="B212" s="14" t="s">
        <v>612</v>
      </c>
      <c r="C212" s="15">
        <v>10</v>
      </c>
      <c r="D212" s="14" t="s">
        <v>13</v>
      </c>
      <c r="E212" s="14">
        <f>Table1[[#This Row],[Seating Capacity Provided by Registrar''s Office]]*Key!C4</f>
        <v>5</v>
      </c>
      <c r="F212" s="16">
        <f>ROUNDDOWN(Table1[[#This Row],[Recommended Capacity with Strickest CDC Guidelines (before rounding)]],0)</f>
        <v>5</v>
      </c>
      <c r="G212" s="17">
        <v>327</v>
      </c>
    </row>
    <row r="213" spans="1:7" ht="12.75" customHeight="1" x14ac:dyDescent="0.25">
      <c r="A213" s="14" t="s">
        <v>572</v>
      </c>
      <c r="B213" s="14" t="s">
        <v>573</v>
      </c>
      <c r="C213" s="15">
        <v>34</v>
      </c>
      <c r="D213" s="14" t="s">
        <v>16</v>
      </c>
      <c r="E213" s="14">
        <f>Table1[[#This Row],[Seating Capacity Provided by Registrar''s Office]]*Key!C7</f>
        <v>17.68</v>
      </c>
      <c r="F213" s="16">
        <f>ROUNDDOWN(Table1[[#This Row],[Recommended Capacity with Strickest CDC Guidelines (before rounding)]],0)</f>
        <v>17</v>
      </c>
      <c r="G213" s="17">
        <v>936</v>
      </c>
    </row>
    <row r="214" spans="1:7" ht="12.75" customHeight="1" x14ac:dyDescent="0.25">
      <c r="A214" s="14" t="s">
        <v>574</v>
      </c>
      <c r="B214" s="14" t="s">
        <v>575</v>
      </c>
      <c r="C214" s="15">
        <v>168</v>
      </c>
      <c r="D214" s="14" t="s">
        <v>3</v>
      </c>
      <c r="E214" s="14">
        <f>Table1[[#This Row],[Seating Capacity Provided by Registrar''s Office]]*Key!C11</f>
        <v>23.520000000000003</v>
      </c>
      <c r="F214" s="16">
        <f>ROUNDDOWN(Table1[[#This Row],[Recommended Capacity with Strickest CDC Guidelines (before rounding)]],0)</f>
        <v>23</v>
      </c>
      <c r="G214" s="17">
        <v>1711</v>
      </c>
    </row>
    <row r="215" spans="1:7" ht="12.75" customHeight="1" x14ac:dyDescent="0.25">
      <c r="A215" s="14" t="s">
        <v>576</v>
      </c>
      <c r="B215" s="14" t="s">
        <v>577</v>
      </c>
      <c r="C215" s="15">
        <v>168</v>
      </c>
      <c r="D215" s="14" t="s">
        <v>3</v>
      </c>
      <c r="E215" s="14">
        <f>Table1[[#This Row],[Seating Capacity Provided by Registrar''s Office]]*Key!C11</f>
        <v>23.520000000000003</v>
      </c>
      <c r="F215" s="16">
        <f>ROUNDDOWN(Table1[[#This Row],[Recommended Capacity with Strickest CDC Guidelines (before rounding)]],0)</f>
        <v>23</v>
      </c>
      <c r="G215" s="17">
        <v>1711</v>
      </c>
    </row>
    <row r="216" spans="1:7" ht="12.75" customHeight="1" x14ac:dyDescent="0.25">
      <c r="A216" s="14" t="s">
        <v>578</v>
      </c>
      <c r="B216" s="14" t="s">
        <v>579</v>
      </c>
      <c r="C216" s="15">
        <v>63</v>
      </c>
      <c r="D216" s="14" t="s">
        <v>16</v>
      </c>
      <c r="E216" s="14">
        <f>Table1[[#This Row],[Seating Capacity Provided by Registrar''s Office]]*Key!C7</f>
        <v>32.76</v>
      </c>
      <c r="F216" s="16">
        <f>ROUNDDOWN(Table1[[#This Row],[Recommended Capacity with Strickest CDC Guidelines (before rounding)]],0)</f>
        <v>32</v>
      </c>
      <c r="G216" s="17">
        <v>1072</v>
      </c>
    </row>
    <row r="217" spans="1:7" ht="12.75" customHeight="1" x14ac:dyDescent="0.25">
      <c r="A217" s="14" t="s">
        <v>580</v>
      </c>
      <c r="B217" s="14" t="s">
        <v>581</v>
      </c>
      <c r="C217" s="15">
        <v>48</v>
      </c>
      <c r="D217" s="14" t="s">
        <v>16</v>
      </c>
      <c r="E217" s="14">
        <f>Table1[[#This Row],[Seating Capacity Provided by Registrar''s Office]]*Key!C7</f>
        <v>24.96</v>
      </c>
      <c r="F217" s="16">
        <f>ROUNDDOWN(Table1[[#This Row],[Recommended Capacity with Strickest CDC Guidelines (before rounding)]],0)</f>
        <v>24</v>
      </c>
      <c r="G217" s="17">
        <v>840</v>
      </c>
    </row>
    <row r="218" spans="1:7" ht="22.5" customHeight="1" x14ac:dyDescent="0.25">
      <c r="A218" s="14" t="s">
        <v>582</v>
      </c>
      <c r="B218" s="14" t="s">
        <v>583</v>
      </c>
      <c r="C218" s="15">
        <v>18</v>
      </c>
      <c r="D218" s="14" t="s">
        <v>13</v>
      </c>
      <c r="E218" s="14">
        <f>Table1[[#This Row],[Seating Capacity Provided by Registrar''s Office]]*Key!C4</f>
        <v>9</v>
      </c>
      <c r="F218" s="16">
        <f>ROUNDDOWN(Table1[[#This Row],[Recommended Capacity with Strickest CDC Guidelines (before rounding)]],0)</f>
        <v>9</v>
      </c>
      <c r="G218" s="17">
        <v>327</v>
      </c>
    </row>
    <row r="219" spans="1:7" ht="12.75" customHeight="1" x14ac:dyDescent="0.25">
      <c r="A219" s="14" t="s">
        <v>584</v>
      </c>
      <c r="B219" s="14" t="s">
        <v>585</v>
      </c>
      <c r="C219" s="15">
        <v>52</v>
      </c>
      <c r="D219" s="14" t="s">
        <v>16</v>
      </c>
      <c r="E219" s="14">
        <f>Table1[[#This Row],[Seating Capacity Provided by Registrar''s Office]]*Key!C7</f>
        <v>27.04</v>
      </c>
      <c r="F219" s="16">
        <f>ROUNDDOWN(Table1[[#This Row],[Recommended Capacity with Strickest CDC Guidelines (before rounding)]],0)</f>
        <v>27</v>
      </c>
      <c r="G219" s="17">
        <v>848</v>
      </c>
    </row>
    <row r="220" spans="1:7" ht="12.75" customHeight="1" x14ac:dyDescent="0.25">
      <c r="A220" s="14" t="s">
        <v>586</v>
      </c>
      <c r="B220" s="14" t="s">
        <v>587</v>
      </c>
      <c r="C220" s="15">
        <v>63</v>
      </c>
      <c r="D220" s="14" t="s">
        <v>16</v>
      </c>
      <c r="E220" s="14">
        <f>Table1[[#This Row],[Seating Capacity Provided by Registrar''s Office]]*Key!C7</f>
        <v>32.76</v>
      </c>
      <c r="F220" s="16">
        <f>ROUNDDOWN(Table1[[#This Row],[Recommended Capacity with Strickest CDC Guidelines (before rounding)]],0)</f>
        <v>32</v>
      </c>
      <c r="G220" s="17">
        <v>1094</v>
      </c>
    </row>
    <row r="221" spans="1:7" ht="12.75" customHeight="1" x14ac:dyDescent="0.25">
      <c r="A221" s="14" t="s">
        <v>588</v>
      </c>
      <c r="B221" s="14" t="s">
        <v>589</v>
      </c>
      <c r="C221" s="15">
        <v>12</v>
      </c>
      <c r="D221" s="14" t="s">
        <v>13</v>
      </c>
      <c r="E221" s="14">
        <f>Table1[[#This Row],[Seating Capacity Provided by Registrar''s Office]]*Key!C7</f>
        <v>6.24</v>
      </c>
      <c r="F221" s="16">
        <f>ROUNDDOWN(Table1[[#This Row],[Recommended Capacity with Strickest CDC Guidelines (before rounding)]],0)</f>
        <v>6</v>
      </c>
      <c r="G221" s="17">
        <v>979</v>
      </c>
    </row>
    <row r="222" spans="1:7" ht="12.75" customHeight="1" x14ac:dyDescent="0.25">
      <c r="A222" s="14" t="s">
        <v>590</v>
      </c>
      <c r="B222" s="14" t="s">
        <v>591</v>
      </c>
      <c r="C222" s="15">
        <v>77</v>
      </c>
      <c r="D222" s="14" t="s">
        <v>16</v>
      </c>
      <c r="E222" s="14">
        <f>Table1[[#This Row],[Seating Capacity Provided by Registrar''s Office]]*Key!C7</f>
        <v>40.04</v>
      </c>
      <c r="F222" s="16">
        <f>ROUNDDOWN(Table1[[#This Row],[Recommended Capacity with Strickest CDC Guidelines (before rounding)]],0)</f>
        <v>40</v>
      </c>
      <c r="G222" s="17">
        <v>1072</v>
      </c>
    </row>
    <row r="223" spans="1:7" ht="12.75" customHeight="1" x14ac:dyDescent="0.25">
      <c r="A223" s="14" t="s">
        <v>592</v>
      </c>
      <c r="B223" s="14" t="s">
        <v>593</v>
      </c>
      <c r="C223" s="15">
        <v>40</v>
      </c>
      <c r="D223" s="14" t="s">
        <v>16</v>
      </c>
      <c r="E223" s="14">
        <f>Table1[[#This Row],[Seating Capacity Provided by Registrar''s Office]]*Key!C7</f>
        <v>20.8</v>
      </c>
      <c r="F223" s="16">
        <f>ROUNDDOWN(Table1[[#This Row],[Recommended Capacity with Strickest CDC Guidelines (before rounding)]],0)</f>
        <v>20</v>
      </c>
      <c r="G223" s="17">
        <v>841</v>
      </c>
    </row>
    <row r="224" spans="1:7" ht="12.75" customHeight="1" x14ac:dyDescent="0.25">
      <c r="A224" s="14" t="s">
        <v>594</v>
      </c>
      <c r="B224" s="14" t="s">
        <v>595</v>
      </c>
      <c r="C224" s="15">
        <v>50</v>
      </c>
      <c r="D224" s="14" t="s">
        <v>16</v>
      </c>
      <c r="E224" s="14">
        <f>Table1[[#This Row],[Seating Capacity Provided by Registrar''s Office]]*Key!C7</f>
        <v>26</v>
      </c>
      <c r="F224" s="16">
        <f>ROUNDDOWN(Table1[[#This Row],[Recommended Capacity with Strickest CDC Guidelines (before rounding)]],0)</f>
        <v>26</v>
      </c>
      <c r="G224" s="17">
        <v>840</v>
      </c>
    </row>
    <row r="225" spans="1:7" ht="12.75" customHeight="1" x14ac:dyDescent="0.25">
      <c r="A225" s="14" t="s">
        <v>596</v>
      </c>
      <c r="B225" s="14" t="s">
        <v>597</v>
      </c>
      <c r="C225" s="15">
        <v>60</v>
      </c>
      <c r="D225" s="14" t="s">
        <v>16</v>
      </c>
      <c r="E225" s="14">
        <f>Table1[[#This Row],[Seating Capacity Provided by Registrar''s Office]]*Key!C7</f>
        <v>31.200000000000003</v>
      </c>
      <c r="F225" s="16">
        <f>ROUNDDOWN(Table1[[#This Row],[Recommended Capacity with Strickest CDC Guidelines (before rounding)]],0)</f>
        <v>31</v>
      </c>
      <c r="G225" s="17">
        <v>1104</v>
      </c>
    </row>
    <row r="226" spans="1:7" x14ac:dyDescent="0.25">
      <c r="A226" s="14" t="s">
        <v>598</v>
      </c>
      <c r="B226" s="14" t="s">
        <v>599</v>
      </c>
      <c r="C226" s="15">
        <v>28</v>
      </c>
      <c r="D226" s="14" t="s">
        <v>16</v>
      </c>
      <c r="E226" s="14">
        <f>Table1[[#This Row],[Seating Capacity Provided by Registrar''s Office]]*Key!C7</f>
        <v>14.56</v>
      </c>
      <c r="F226" s="16">
        <f>ROUNDDOWN(Table1[[#This Row],[Recommended Capacity with Strickest CDC Guidelines (before rounding)]],0)</f>
        <v>14</v>
      </c>
      <c r="G226" s="17">
        <v>504</v>
      </c>
    </row>
    <row r="227" spans="1:7" ht="12.75" customHeight="1" x14ac:dyDescent="0.25">
      <c r="A227" s="14" t="s">
        <v>600</v>
      </c>
      <c r="B227" s="14" t="s">
        <v>601</v>
      </c>
      <c r="C227" s="15">
        <v>68</v>
      </c>
      <c r="D227" s="14" t="s">
        <v>16</v>
      </c>
      <c r="E227" s="14">
        <f>Table1[[#This Row],[Seating Capacity Provided by Registrar''s Office]]*Key!C7</f>
        <v>35.36</v>
      </c>
      <c r="F227" s="16">
        <f>ROUNDDOWN(Table1[[#This Row],[Recommended Capacity with Strickest CDC Guidelines (before rounding)]],0)</f>
        <v>35</v>
      </c>
      <c r="G227" s="17">
        <v>973</v>
      </c>
    </row>
    <row r="228" spans="1:7" ht="12.75" customHeight="1" x14ac:dyDescent="0.25">
      <c r="A228" s="14" t="s">
        <v>602</v>
      </c>
      <c r="B228" s="14" t="s">
        <v>603</v>
      </c>
      <c r="C228" s="15">
        <v>19</v>
      </c>
      <c r="D228" s="14" t="s">
        <v>8</v>
      </c>
      <c r="E228" s="14">
        <f>Table1[[#This Row],[Seating Capacity Provided by Registrar''s Office]]*Key!C6</f>
        <v>5.1300000000000008</v>
      </c>
      <c r="F228" s="16">
        <f>ROUNDDOWN(Table1[[#This Row],[Recommended Capacity with Strickest CDC Guidelines (before rounding)]],0)</f>
        <v>5</v>
      </c>
      <c r="G228" s="17">
        <v>973</v>
      </c>
    </row>
    <row r="229" spans="1:7" ht="22.5" customHeight="1" x14ac:dyDescent="0.25">
      <c r="A229" s="14" t="s">
        <v>607</v>
      </c>
      <c r="B229" s="14" t="s">
        <v>608</v>
      </c>
      <c r="C229" s="15">
        <v>72</v>
      </c>
      <c r="D229" s="14" t="s">
        <v>16</v>
      </c>
      <c r="E229" s="14">
        <f>Table1[[#This Row],[Seating Capacity Provided by Registrar''s Office]]*Key!C7</f>
        <v>37.44</v>
      </c>
      <c r="F229" s="16">
        <f>ROUNDDOWN(Table1[[#This Row],[Recommended Capacity with Strickest CDC Guidelines (before rounding)]],0)</f>
        <v>37</v>
      </c>
      <c r="G229" s="17">
        <v>1072</v>
      </c>
    </row>
    <row r="230" spans="1:7" ht="22.5" customHeight="1" x14ac:dyDescent="0.25">
      <c r="A230" s="14" t="s">
        <v>609</v>
      </c>
      <c r="B230" s="14" t="s">
        <v>610</v>
      </c>
      <c r="C230" s="15">
        <v>54</v>
      </c>
      <c r="D230" s="14" t="s">
        <v>16</v>
      </c>
      <c r="E230" s="14">
        <f>Table1[[#This Row],[Seating Capacity Provided by Registrar''s Office]]*Key!C7</f>
        <v>28.080000000000002</v>
      </c>
      <c r="F230" s="16">
        <f>ROUNDDOWN(Table1[[#This Row],[Recommended Capacity with Strickest CDC Guidelines (before rounding)]],0)</f>
        <v>28</v>
      </c>
      <c r="G230" s="17">
        <v>841</v>
      </c>
    </row>
    <row r="231" spans="1:7" ht="12.75" customHeight="1" x14ac:dyDescent="0.25">
      <c r="A231" s="14" t="s">
        <v>613</v>
      </c>
      <c r="B231" s="14" t="s">
        <v>614</v>
      </c>
      <c r="C231" s="15">
        <v>58</v>
      </c>
      <c r="D231" s="14" t="s">
        <v>16</v>
      </c>
      <c r="E231" s="14">
        <f>Table1[[#This Row],[Seating Capacity Provided by Registrar''s Office]]*Key!C7</f>
        <v>30.16</v>
      </c>
      <c r="F231" s="16">
        <f>ROUNDDOWN(Table1[[#This Row],[Recommended Capacity with Strickest CDC Guidelines (before rounding)]],0)</f>
        <v>30</v>
      </c>
      <c r="G231" s="17">
        <v>840</v>
      </c>
    </row>
    <row r="232" spans="1:7" ht="12.75" customHeight="1" x14ac:dyDescent="0.25">
      <c r="A232" s="14" t="s">
        <v>615</v>
      </c>
      <c r="B232" s="14" t="s">
        <v>616</v>
      </c>
      <c r="C232" s="15">
        <v>68</v>
      </c>
      <c r="D232" s="14" t="s">
        <v>16</v>
      </c>
      <c r="E232" s="14">
        <f>Table1[[#This Row],[Seating Capacity Provided by Registrar''s Office]]*Key!C7</f>
        <v>35.36</v>
      </c>
      <c r="F232" s="16">
        <f>ROUNDDOWN(Table1[[#This Row],[Recommended Capacity with Strickest CDC Guidelines (before rounding)]],0)</f>
        <v>35</v>
      </c>
      <c r="G232" s="17">
        <v>1104</v>
      </c>
    </row>
    <row r="233" spans="1:7" ht="22.5" customHeight="1" x14ac:dyDescent="0.25">
      <c r="A233" s="14" t="s">
        <v>617</v>
      </c>
      <c r="B233" s="14" t="s">
        <v>618</v>
      </c>
      <c r="C233" s="15">
        <v>35</v>
      </c>
      <c r="D233" s="14" t="s">
        <v>16</v>
      </c>
      <c r="E233" s="14">
        <f>Table1[[#This Row],[Seating Capacity Provided by Registrar''s Office]]*Key!C7</f>
        <v>18.2</v>
      </c>
      <c r="F233" s="16">
        <f>ROUNDDOWN(Table1[[#This Row],[Recommended Capacity with Strickest CDC Guidelines (before rounding)]],0)</f>
        <v>18</v>
      </c>
      <c r="G233" s="17">
        <v>978</v>
      </c>
    </row>
    <row r="234" spans="1:7" ht="12.75" customHeight="1" x14ac:dyDescent="0.25">
      <c r="A234" s="14" t="s">
        <v>619</v>
      </c>
      <c r="B234" s="14" t="s">
        <v>620</v>
      </c>
      <c r="C234" s="15">
        <v>45</v>
      </c>
      <c r="D234" s="14" t="s">
        <v>16</v>
      </c>
      <c r="E234" s="14">
        <f>Table1[[#This Row],[Seating Capacity Provided by Registrar''s Office]]*Key!C7</f>
        <v>23.400000000000002</v>
      </c>
      <c r="F234" s="16">
        <f>ROUNDDOWN(Table1[[#This Row],[Recommended Capacity with Strickest CDC Guidelines (before rounding)]],0)</f>
        <v>23</v>
      </c>
      <c r="G234" s="17">
        <v>763</v>
      </c>
    </row>
    <row r="235" spans="1:7" ht="12.75" customHeight="1" x14ac:dyDescent="0.25">
      <c r="A235" s="14" t="s">
        <v>621</v>
      </c>
      <c r="B235" s="14" t="s">
        <v>622</v>
      </c>
      <c r="C235" s="15">
        <v>60</v>
      </c>
      <c r="D235" s="14" t="s">
        <v>16</v>
      </c>
      <c r="E235" s="14">
        <f>Table1[[#This Row],[Seating Capacity Provided by Registrar''s Office]]*Key!C7</f>
        <v>31.200000000000003</v>
      </c>
      <c r="F235" s="16">
        <f>ROUNDDOWN(Table1[[#This Row],[Recommended Capacity with Strickest CDC Guidelines (before rounding)]],0)</f>
        <v>31</v>
      </c>
      <c r="G235" s="17">
        <v>973</v>
      </c>
    </row>
    <row r="236" spans="1:7" ht="12.75" customHeight="1" x14ac:dyDescent="0.25">
      <c r="A236" s="14" t="s">
        <v>623</v>
      </c>
      <c r="B236" s="14" t="s">
        <v>624</v>
      </c>
      <c r="C236" s="15">
        <v>0</v>
      </c>
      <c r="D236" s="14" t="s">
        <v>147</v>
      </c>
      <c r="E236" s="14">
        <f>Table1[[#This Row],[Seating Capacity Provided by Registrar''s Office]]*Key!C7</f>
        <v>0</v>
      </c>
      <c r="F236" s="16">
        <f>ROUNDDOWN(Table1[[#This Row],[Recommended Capacity with Strickest CDC Guidelines (before rounding)]],0)</f>
        <v>0</v>
      </c>
      <c r="G236" s="17">
        <v>502</v>
      </c>
    </row>
    <row r="237" spans="1:7" ht="12.75" customHeight="1" x14ac:dyDescent="0.25">
      <c r="A237" s="14" t="s">
        <v>625</v>
      </c>
      <c r="B237" s="14" t="s">
        <v>626</v>
      </c>
      <c r="C237" s="15">
        <v>0</v>
      </c>
      <c r="D237" s="14" t="s">
        <v>147</v>
      </c>
      <c r="E237" s="14">
        <f>Table1[[#This Row],[Seating Capacity Provided by Registrar''s Office]]*Key!C7</f>
        <v>0</v>
      </c>
      <c r="F237" s="16">
        <f>ROUNDDOWN(Table1[[#This Row],[Recommended Capacity with Strickest CDC Guidelines (before rounding)]],0)</f>
        <v>0</v>
      </c>
      <c r="G237" s="17" t="s">
        <v>672</v>
      </c>
    </row>
    <row r="238" spans="1:7" ht="22.5" customHeight="1" x14ac:dyDescent="0.25">
      <c r="A238" s="14" t="s">
        <v>627</v>
      </c>
      <c r="B238" s="14" t="s">
        <v>628</v>
      </c>
      <c r="C238" s="15">
        <v>26</v>
      </c>
      <c r="D238" s="14" t="s">
        <v>8</v>
      </c>
      <c r="E238" s="14">
        <f>Table1[[#This Row],[Seating Capacity Provided by Registrar''s Office]]*Key!C6</f>
        <v>7.0200000000000005</v>
      </c>
      <c r="F238" s="16">
        <f>ROUNDDOWN(Table1[[#This Row],[Recommended Capacity with Strickest CDC Guidelines (before rounding)]],0)</f>
        <v>7</v>
      </c>
      <c r="G238" s="17">
        <v>978</v>
      </c>
    </row>
    <row r="239" spans="1:7" ht="12.75" customHeight="1" x14ac:dyDescent="0.25">
      <c r="A239" s="14" t="s">
        <v>629</v>
      </c>
      <c r="B239" s="14" t="s">
        <v>630</v>
      </c>
      <c r="C239" s="15">
        <v>54</v>
      </c>
      <c r="D239" s="14" t="s">
        <v>16</v>
      </c>
      <c r="E239" s="14">
        <f>Table1[[#This Row],[Seating Capacity Provided by Registrar''s Office]]*Key!C7</f>
        <v>28.080000000000002</v>
      </c>
      <c r="F239" s="16">
        <f>ROUNDDOWN(Table1[[#This Row],[Recommended Capacity with Strickest CDC Guidelines (before rounding)]],0)</f>
        <v>28</v>
      </c>
      <c r="G239" s="17">
        <v>841</v>
      </c>
    </row>
    <row r="240" spans="1:7" ht="22.5" customHeight="1" x14ac:dyDescent="0.25">
      <c r="A240" s="14" t="s">
        <v>631</v>
      </c>
      <c r="B240" s="14" t="s">
        <v>632</v>
      </c>
      <c r="C240" s="15">
        <v>27</v>
      </c>
      <c r="D240" s="14" t="s">
        <v>13</v>
      </c>
      <c r="E240" s="14">
        <f>Table1[[#This Row],[Seating Capacity Provided by Registrar''s Office]]*Key!C4</f>
        <v>13.5</v>
      </c>
      <c r="F240" s="16">
        <f>ROUNDDOWN(Table1[[#This Row],[Recommended Capacity with Strickest CDC Guidelines (before rounding)]],0)</f>
        <v>13</v>
      </c>
      <c r="G240" s="17">
        <v>327</v>
      </c>
    </row>
    <row r="241" spans="1:7" ht="22.5" customHeight="1" x14ac:dyDescent="0.25">
      <c r="A241" s="14" t="s">
        <v>633</v>
      </c>
      <c r="B241" s="14" t="s">
        <v>634</v>
      </c>
      <c r="C241" s="15">
        <v>54</v>
      </c>
      <c r="D241" s="14" t="s">
        <v>16</v>
      </c>
      <c r="E241" s="14">
        <f>Table1[[#This Row],[Seating Capacity Provided by Registrar''s Office]]*Key!C7</f>
        <v>28.080000000000002</v>
      </c>
      <c r="F241" s="16">
        <f>ROUNDDOWN(Table1[[#This Row],[Recommended Capacity with Strickest CDC Guidelines (before rounding)]],0)</f>
        <v>28</v>
      </c>
      <c r="G241" s="17">
        <v>808</v>
      </c>
    </row>
    <row r="242" spans="1:7" ht="22.5" customHeight="1" x14ac:dyDescent="0.25">
      <c r="A242" s="14" t="s">
        <v>635</v>
      </c>
      <c r="B242" s="14" t="s">
        <v>636</v>
      </c>
      <c r="C242" s="15">
        <v>75</v>
      </c>
      <c r="D242" s="14" t="s">
        <v>16</v>
      </c>
      <c r="E242" s="14">
        <f>Table1[[#This Row],[Seating Capacity Provided by Registrar''s Office]]*Key!C7</f>
        <v>39</v>
      </c>
      <c r="F242" s="16">
        <f>ROUNDDOWN(Table1[[#This Row],[Recommended Capacity with Strickest CDC Guidelines (before rounding)]],0)</f>
        <v>39</v>
      </c>
      <c r="G242" s="17">
        <v>1105</v>
      </c>
    </row>
    <row r="243" spans="1:7" ht="12.75" customHeight="1" x14ac:dyDescent="0.25">
      <c r="A243" s="14" t="s">
        <v>643</v>
      </c>
      <c r="B243" s="14" t="s">
        <v>644</v>
      </c>
      <c r="C243" s="15">
        <v>17</v>
      </c>
      <c r="D243" s="14" t="s">
        <v>16</v>
      </c>
      <c r="E243" s="14">
        <f>Table1[[#This Row],[Seating Capacity Provided by Registrar''s Office]]*Key!C5</f>
        <v>8.5</v>
      </c>
      <c r="F243" s="16">
        <f>ROUNDDOWN(Table1[[#This Row],[Recommended Capacity with Strickest CDC Guidelines (before rounding)]],0)</f>
        <v>8</v>
      </c>
      <c r="G243" s="17">
        <v>483</v>
      </c>
    </row>
    <row r="244" spans="1:7" ht="22.5" customHeight="1" x14ac:dyDescent="0.25">
      <c r="A244" s="14" t="s">
        <v>645</v>
      </c>
      <c r="B244" s="14" t="s">
        <v>646</v>
      </c>
      <c r="C244" s="15">
        <v>3</v>
      </c>
      <c r="D244" s="14" t="s">
        <v>13</v>
      </c>
      <c r="E244" s="14">
        <f>Table1[[#This Row],[Seating Capacity Provided by Registrar''s Office]]*Key!C5</f>
        <v>1.5</v>
      </c>
      <c r="F244" s="16">
        <f>ROUNDDOWN(Table1[[#This Row],[Recommended Capacity with Strickest CDC Guidelines (before rounding)]],0)</f>
        <v>1</v>
      </c>
      <c r="G244" s="17">
        <v>340</v>
      </c>
    </row>
    <row r="245" spans="1:7" ht="12.75" customHeight="1" x14ac:dyDescent="0.25">
      <c r="A245" s="14" t="s">
        <v>647</v>
      </c>
      <c r="B245" s="14" t="s">
        <v>648</v>
      </c>
      <c r="C245" s="15">
        <v>40</v>
      </c>
      <c r="D245" s="14" t="s">
        <v>16</v>
      </c>
      <c r="E245" s="14">
        <f>Table1[[#This Row],[Seating Capacity Provided by Registrar''s Office]]*Key!C7</f>
        <v>20.8</v>
      </c>
      <c r="F245" s="16">
        <f>ROUNDDOWN(Table1[[#This Row],[Recommended Capacity with Strickest CDC Guidelines (before rounding)]],0)</f>
        <v>20</v>
      </c>
      <c r="G245" s="17">
        <v>669</v>
      </c>
    </row>
    <row r="246" spans="1:7" ht="12.75" customHeight="1" x14ac:dyDescent="0.25">
      <c r="A246" s="14" t="s">
        <v>649</v>
      </c>
      <c r="B246" s="14" t="s">
        <v>650</v>
      </c>
      <c r="C246" s="15">
        <v>30</v>
      </c>
      <c r="D246" s="14" t="s">
        <v>16</v>
      </c>
      <c r="E246" s="14">
        <f>Table1[[#This Row],[Seating Capacity Provided by Registrar''s Office]]*Key!C9</f>
        <v>15.600000000000001</v>
      </c>
      <c r="F246" s="16">
        <f>ROUNDDOWN(Table1[[#This Row],[Recommended Capacity with Strickest CDC Guidelines (before rounding)]],0)</f>
        <v>15</v>
      </c>
      <c r="G246" s="17">
        <v>711</v>
      </c>
    </row>
    <row r="247" spans="1:7" ht="12.75" customHeight="1" x14ac:dyDescent="0.25">
      <c r="A247" s="14" t="s">
        <v>651</v>
      </c>
      <c r="B247" s="14" t="s">
        <v>652</v>
      </c>
      <c r="C247" s="15">
        <v>30</v>
      </c>
      <c r="D247" s="14" t="s">
        <v>16</v>
      </c>
      <c r="E247" s="14">
        <f>Table1[[#This Row],[Seating Capacity Provided by Registrar''s Office]]*Key!C9</f>
        <v>15.600000000000001</v>
      </c>
      <c r="F247" s="16">
        <f>ROUNDDOWN(Table1[[#This Row],[Recommended Capacity with Strickest CDC Guidelines (before rounding)]],0)</f>
        <v>15</v>
      </c>
      <c r="G247" s="17">
        <v>693</v>
      </c>
    </row>
    <row r="248" spans="1:7" ht="12.75" customHeight="1" x14ac:dyDescent="0.25">
      <c r="A248" s="14" t="s">
        <v>653</v>
      </c>
      <c r="B248" s="14" t="s">
        <v>654</v>
      </c>
      <c r="C248" s="15">
        <v>26</v>
      </c>
      <c r="D248" s="14" t="s">
        <v>16</v>
      </c>
      <c r="E248" s="14">
        <f>Table1[[#This Row],[Seating Capacity Provided by Registrar''s Office]]*Key!C9</f>
        <v>13.52</v>
      </c>
      <c r="F248" s="16">
        <f>ROUNDDOWN(Table1[[#This Row],[Recommended Capacity with Strickest CDC Guidelines (before rounding)]],0)</f>
        <v>13</v>
      </c>
      <c r="G248" s="17">
        <v>714</v>
      </c>
    </row>
    <row r="249" spans="1:7" ht="12.75" customHeight="1" x14ac:dyDescent="0.25">
      <c r="A249" s="14" t="s">
        <v>655</v>
      </c>
      <c r="B249" s="14" t="s">
        <v>656</v>
      </c>
      <c r="C249" s="15">
        <v>24</v>
      </c>
      <c r="D249" s="14" t="s">
        <v>8</v>
      </c>
      <c r="E249" s="14">
        <f>Table1[[#This Row],[Seating Capacity Provided by Registrar''s Office]]*Key!C6</f>
        <v>6.48</v>
      </c>
      <c r="F249" s="16">
        <f>ROUNDDOWN(Table1[[#This Row],[Recommended Capacity with Strickest CDC Guidelines (before rounding)]],0)</f>
        <v>6</v>
      </c>
      <c r="G249" s="17" t="s">
        <v>674</v>
      </c>
    </row>
    <row r="250" spans="1:7" ht="22.5" customHeight="1" x14ac:dyDescent="0.25">
      <c r="A250" s="14" t="s">
        <v>324</v>
      </c>
      <c r="B250" s="14" t="s">
        <v>325</v>
      </c>
      <c r="C250" s="15">
        <v>8</v>
      </c>
      <c r="D250" s="14"/>
      <c r="E250" s="14" t="s">
        <v>679</v>
      </c>
      <c r="F250" s="16" t="s">
        <v>679</v>
      </c>
      <c r="G250" s="17" t="s">
        <v>678</v>
      </c>
    </row>
    <row r="251" spans="1:7" ht="12.75" customHeight="1" x14ac:dyDescent="0.25">
      <c r="A251" s="14" t="s">
        <v>326</v>
      </c>
      <c r="B251" s="14" t="s">
        <v>327</v>
      </c>
      <c r="C251" s="15">
        <v>45</v>
      </c>
      <c r="D251" s="14" t="s">
        <v>16</v>
      </c>
      <c r="E251" s="14">
        <f>Table1[[#This Row],[Seating Capacity Provided by Registrar''s Office]]*Key!C9</f>
        <v>23.400000000000002</v>
      </c>
      <c r="F251" s="16">
        <f>ROUNDDOWN(Table1[[#This Row],[Recommended Capacity with Strickest CDC Guidelines (before rounding)]],0)</f>
        <v>23</v>
      </c>
      <c r="G251" s="17">
        <v>1271</v>
      </c>
    </row>
    <row r="252" spans="1:7" ht="12.75" customHeight="1" x14ac:dyDescent="0.25">
      <c r="A252" s="14" t="s">
        <v>328</v>
      </c>
      <c r="B252" s="14" t="s">
        <v>329</v>
      </c>
      <c r="C252" s="15">
        <v>32</v>
      </c>
      <c r="D252" s="14" t="s">
        <v>16</v>
      </c>
      <c r="E252" s="14">
        <f>Table1[[#This Row],[Seating Capacity Provided by Registrar''s Office]]*Key!C9</f>
        <v>16.64</v>
      </c>
      <c r="F252" s="16">
        <f>ROUNDDOWN(Table1[[#This Row],[Recommended Capacity with Strickest CDC Guidelines (before rounding)]],0)</f>
        <v>16</v>
      </c>
      <c r="G252" s="17">
        <v>815</v>
      </c>
    </row>
    <row r="253" spans="1:7" ht="12.75" customHeight="1" x14ac:dyDescent="0.25">
      <c r="A253" s="14" t="s">
        <v>330</v>
      </c>
      <c r="B253" s="14" t="s">
        <v>331</v>
      </c>
      <c r="C253" s="15">
        <v>24</v>
      </c>
      <c r="D253" s="14" t="s">
        <v>16</v>
      </c>
      <c r="E253" s="14">
        <f>Table1[[#This Row],[Seating Capacity Provided by Registrar''s Office]]*Key!C9</f>
        <v>12.48</v>
      </c>
      <c r="F253" s="16">
        <f>ROUNDDOWN(Table1[[#This Row],[Recommended Capacity with Strickest CDC Guidelines (before rounding)]],0)</f>
        <v>12</v>
      </c>
      <c r="G253" s="17">
        <v>570</v>
      </c>
    </row>
    <row r="254" spans="1:7" ht="12.75" customHeight="1" x14ac:dyDescent="0.25">
      <c r="A254" s="14" t="s">
        <v>332</v>
      </c>
      <c r="B254" s="14" t="s">
        <v>333</v>
      </c>
      <c r="C254" s="15">
        <v>48</v>
      </c>
      <c r="D254" s="14" t="s">
        <v>16</v>
      </c>
      <c r="E254" s="14">
        <f>Table1[[#This Row],[Seating Capacity Provided by Registrar''s Office]]*Key!C9</f>
        <v>24.96</v>
      </c>
      <c r="F254" s="16">
        <f>ROUNDDOWN(Table1[[#This Row],[Recommended Capacity with Strickest CDC Guidelines (before rounding)]],0)</f>
        <v>24</v>
      </c>
      <c r="G254" s="17">
        <v>1129</v>
      </c>
    </row>
    <row r="255" spans="1:7" ht="22.5" customHeight="1" x14ac:dyDescent="0.25">
      <c r="A255" s="14" t="s">
        <v>334</v>
      </c>
      <c r="B255" s="14" t="s">
        <v>335</v>
      </c>
      <c r="C255" s="15">
        <v>60</v>
      </c>
      <c r="D255" s="14" t="s">
        <v>16</v>
      </c>
      <c r="E255" s="14">
        <f>Table1[[#This Row],[Seating Capacity Provided by Registrar''s Office]]*Key!C9</f>
        <v>31.200000000000003</v>
      </c>
      <c r="F255" s="16">
        <f>ROUNDDOWN(Table1[[#This Row],[Recommended Capacity with Strickest CDC Guidelines (before rounding)]],0)</f>
        <v>31</v>
      </c>
      <c r="G255" s="17">
        <v>915</v>
      </c>
    </row>
    <row r="256" spans="1:7" ht="12.75" customHeight="1" x14ac:dyDescent="0.25">
      <c r="A256" s="14" t="s">
        <v>336</v>
      </c>
      <c r="B256" s="14" t="s">
        <v>337</v>
      </c>
      <c r="C256" s="15">
        <v>52</v>
      </c>
      <c r="D256" s="14" t="s">
        <v>16</v>
      </c>
      <c r="E256" s="14">
        <f>Table1[[#This Row],[Seating Capacity Provided by Registrar''s Office]]*Key!C9</f>
        <v>27.04</v>
      </c>
      <c r="F256" s="16">
        <f>ROUNDDOWN(Table1[[#This Row],[Recommended Capacity with Strickest CDC Guidelines (before rounding)]],0)</f>
        <v>27</v>
      </c>
      <c r="G256" s="17">
        <v>715</v>
      </c>
    </row>
    <row r="257" spans="1:7" ht="12.75" customHeight="1" x14ac:dyDescent="0.25">
      <c r="A257" s="14" t="s">
        <v>338</v>
      </c>
      <c r="B257" s="14" t="s">
        <v>339</v>
      </c>
      <c r="C257" s="15">
        <v>64</v>
      </c>
      <c r="D257" s="14" t="s">
        <v>16</v>
      </c>
      <c r="E257" s="14">
        <f>Table1[[#This Row],[Seating Capacity Provided by Registrar''s Office]]*Key!C9</f>
        <v>33.28</v>
      </c>
      <c r="F257" s="16">
        <f>ROUNDDOWN(Table1[[#This Row],[Recommended Capacity with Strickest CDC Guidelines (before rounding)]],0)</f>
        <v>33</v>
      </c>
      <c r="G257" s="17">
        <v>1114</v>
      </c>
    </row>
    <row r="258" spans="1:7" ht="12.75" customHeight="1" x14ac:dyDescent="0.25">
      <c r="A258" s="14" t="s">
        <v>340</v>
      </c>
      <c r="B258" s="14" t="s">
        <v>341</v>
      </c>
      <c r="C258" s="15">
        <v>60</v>
      </c>
      <c r="D258" s="14" t="s">
        <v>16</v>
      </c>
      <c r="E258" s="14">
        <f>Table1[[#This Row],[Seating Capacity Provided by Registrar''s Office]]*Key!C9</f>
        <v>31.200000000000003</v>
      </c>
      <c r="F258" s="16">
        <f>ROUNDDOWN(Table1[[#This Row],[Recommended Capacity with Strickest CDC Guidelines (before rounding)]],0)</f>
        <v>31</v>
      </c>
      <c r="G258" s="17">
        <v>1014</v>
      </c>
    </row>
    <row r="259" spans="1:7" ht="12.75" customHeight="1" x14ac:dyDescent="0.25">
      <c r="A259" s="14" t="s">
        <v>342</v>
      </c>
      <c r="B259" s="14" t="s">
        <v>343</v>
      </c>
      <c r="C259" s="15">
        <v>82</v>
      </c>
      <c r="D259" s="14" t="s">
        <v>16</v>
      </c>
      <c r="E259" s="14">
        <f>Table1[[#This Row],[Seating Capacity Provided by Registrar''s Office]]*Key!C9</f>
        <v>42.64</v>
      </c>
      <c r="F259" s="16">
        <f>ROUNDDOWN(Table1[[#This Row],[Recommended Capacity with Strickest CDC Guidelines (before rounding)]],0)</f>
        <v>42</v>
      </c>
      <c r="G259" s="17">
        <v>1130</v>
      </c>
    </row>
    <row r="260" spans="1:7" ht="12.75" customHeight="1" x14ac:dyDescent="0.25">
      <c r="A260" s="14" t="s">
        <v>344</v>
      </c>
      <c r="B260" s="14" t="s">
        <v>345</v>
      </c>
      <c r="C260" s="15">
        <v>35</v>
      </c>
      <c r="D260" s="14" t="s">
        <v>16</v>
      </c>
      <c r="E260" s="14">
        <f>Table1[[#This Row],[Seating Capacity Provided by Registrar''s Office]]*Key!C9</f>
        <v>18.2</v>
      </c>
      <c r="F260" s="16">
        <f>ROUNDDOWN(Table1[[#This Row],[Recommended Capacity with Strickest CDC Guidelines (before rounding)]],0)</f>
        <v>18</v>
      </c>
      <c r="G260" s="17">
        <v>900</v>
      </c>
    </row>
    <row r="261" spans="1:7" ht="12.75" customHeight="1" x14ac:dyDescent="0.25">
      <c r="A261" s="14" t="s">
        <v>346</v>
      </c>
      <c r="B261" s="14" t="s">
        <v>347</v>
      </c>
      <c r="C261" s="15">
        <v>0</v>
      </c>
      <c r="D261" s="14" t="s">
        <v>147</v>
      </c>
      <c r="E261" s="14">
        <f>Table1[[#This Row],[Seating Capacity Provided by Registrar''s Office]]*Key!C7</f>
        <v>0</v>
      </c>
      <c r="F261" s="16">
        <f>ROUNDDOWN(Table1[[#This Row],[Recommended Capacity with Strickest CDC Guidelines (before rounding)]],0)</f>
        <v>0</v>
      </c>
      <c r="G261" s="17">
        <v>633</v>
      </c>
    </row>
    <row r="262" spans="1:7" ht="22.5" customHeight="1" x14ac:dyDescent="0.25">
      <c r="A262" s="14" t="s">
        <v>348</v>
      </c>
      <c r="B262" s="14" t="s">
        <v>349</v>
      </c>
      <c r="C262" s="15">
        <v>25</v>
      </c>
      <c r="D262" s="14" t="s">
        <v>8</v>
      </c>
      <c r="E262" s="14">
        <f>Table1[[#This Row],[Seating Capacity Provided by Registrar''s Office]]*Key!C6</f>
        <v>6.75</v>
      </c>
      <c r="F262" s="16">
        <f>ROUNDDOWN(Table1[[#This Row],[Recommended Capacity with Strickest CDC Guidelines (before rounding)]],0)</f>
        <v>6</v>
      </c>
      <c r="G262" s="17">
        <v>1090</v>
      </c>
    </row>
    <row r="263" spans="1:7" ht="22.5" customHeight="1" x14ac:dyDescent="0.25">
      <c r="A263" s="14" t="s">
        <v>350</v>
      </c>
      <c r="B263" s="14" t="s">
        <v>351</v>
      </c>
      <c r="C263" s="15">
        <v>21</v>
      </c>
      <c r="D263" s="14" t="s">
        <v>8</v>
      </c>
      <c r="E263" s="14">
        <f>Table1[[#This Row],[Seating Capacity Provided by Registrar''s Office]]*Key!C6</f>
        <v>5.67</v>
      </c>
      <c r="F263" s="16">
        <f>ROUNDDOWN(Table1[[#This Row],[Recommended Capacity with Strickest CDC Guidelines (before rounding)]],0)</f>
        <v>5</v>
      </c>
      <c r="G263" s="17">
        <v>722</v>
      </c>
    </row>
    <row r="264" spans="1:7" ht="22.5" customHeight="1" x14ac:dyDescent="0.25">
      <c r="A264" s="14" t="s">
        <v>352</v>
      </c>
      <c r="B264" s="14" t="s">
        <v>353</v>
      </c>
      <c r="C264" s="15">
        <v>40</v>
      </c>
      <c r="D264" s="14" t="s">
        <v>16</v>
      </c>
      <c r="E264" s="14">
        <f>Table1[[#This Row],[Seating Capacity Provided by Registrar''s Office]]*Key!C9</f>
        <v>20.8</v>
      </c>
      <c r="F264" s="16">
        <f>ROUNDDOWN(Table1[[#This Row],[Recommended Capacity with Strickest CDC Guidelines (before rounding)]],0)</f>
        <v>20</v>
      </c>
      <c r="G264" s="17">
        <v>703</v>
      </c>
    </row>
    <row r="265" spans="1:7" ht="22.5" customHeight="1" x14ac:dyDescent="0.25">
      <c r="A265" s="14" t="s">
        <v>354</v>
      </c>
      <c r="B265" s="14" t="s">
        <v>355</v>
      </c>
      <c r="C265" s="15">
        <v>32</v>
      </c>
      <c r="D265" s="14" t="s">
        <v>16</v>
      </c>
      <c r="E265" s="14">
        <f>Table1[[#This Row],[Seating Capacity Provided by Registrar''s Office]]*Key!C9</f>
        <v>16.64</v>
      </c>
      <c r="F265" s="16">
        <f>ROUNDDOWN(Table1[[#This Row],[Recommended Capacity with Strickest CDC Guidelines (before rounding)]],0)</f>
        <v>16</v>
      </c>
      <c r="G265" s="17">
        <v>622</v>
      </c>
    </row>
    <row r="266" spans="1:7" ht="22.5" customHeight="1" x14ac:dyDescent="0.25">
      <c r="A266" s="14" t="s">
        <v>356</v>
      </c>
      <c r="B266" s="14" t="s">
        <v>357</v>
      </c>
      <c r="C266" s="15">
        <v>90</v>
      </c>
      <c r="D266" s="14" t="s">
        <v>16</v>
      </c>
      <c r="E266" s="14">
        <f>Table1[[#This Row],[Seating Capacity Provided by Registrar''s Office]]*Key!C9</f>
        <v>46.800000000000004</v>
      </c>
      <c r="F266" s="16">
        <f>ROUNDDOWN(Table1[[#This Row],[Recommended Capacity with Strickest CDC Guidelines (before rounding)]],0)</f>
        <v>46</v>
      </c>
      <c r="G266" s="17">
        <v>1280</v>
      </c>
    </row>
    <row r="267" spans="1:7" ht="22.5" customHeight="1" x14ac:dyDescent="0.25">
      <c r="A267" s="14" t="s">
        <v>358</v>
      </c>
      <c r="B267" s="14" t="s">
        <v>359</v>
      </c>
      <c r="C267" s="15">
        <v>48</v>
      </c>
      <c r="D267" s="14" t="s">
        <v>16</v>
      </c>
      <c r="E267" s="14">
        <f>Table1[[#This Row],[Seating Capacity Provided by Registrar''s Office]]*Key!C9</f>
        <v>24.96</v>
      </c>
      <c r="F267" s="16">
        <f>ROUNDDOWN(Table1[[#This Row],[Recommended Capacity with Strickest CDC Guidelines (before rounding)]],0)</f>
        <v>24</v>
      </c>
      <c r="G267" s="17">
        <v>685</v>
      </c>
    </row>
    <row r="268" spans="1:7" ht="12.75" customHeight="1" x14ac:dyDescent="0.25">
      <c r="A268" s="14" t="s">
        <v>360</v>
      </c>
      <c r="B268" s="14" t="s">
        <v>361</v>
      </c>
      <c r="C268" s="15">
        <v>40</v>
      </c>
      <c r="D268" s="14" t="s">
        <v>16</v>
      </c>
      <c r="E268" s="14">
        <f>Table1[[#This Row],[Seating Capacity Provided by Registrar''s Office]]*Key!C9</f>
        <v>20.8</v>
      </c>
      <c r="F268" s="16">
        <f>ROUNDDOWN(Table1[[#This Row],[Recommended Capacity with Strickest CDC Guidelines (before rounding)]],0)</f>
        <v>20</v>
      </c>
      <c r="G268" s="17">
        <v>688</v>
      </c>
    </row>
    <row r="269" spans="1:7" ht="22.5" customHeight="1" x14ac:dyDescent="0.25">
      <c r="A269" s="14" t="s">
        <v>362</v>
      </c>
      <c r="B269" s="14" t="s">
        <v>363</v>
      </c>
      <c r="C269" s="15">
        <v>45</v>
      </c>
      <c r="D269" s="14" t="s">
        <v>16</v>
      </c>
      <c r="E269" s="14">
        <f>Table1[[#This Row],[Seating Capacity Provided by Registrar''s Office]]*Key!C9</f>
        <v>23.400000000000002</v>
      </c>
      <c r="F269" s="16">
        <f>ROUNDDOWN(Table1[[#This Row],[Recommended Capacity with Strickest CDC Guidelines (before rounding)]],0)</f>
        <v>23</v>
      </c>
      <c r="G269" s="17">
        <v>674</v>
      </c>
    </row>
    <row r="270" spans="1:7" ht="22.5" customHeight="1" x14ac:dyDescent="0.25">
      <c r="A270" s="14" t="s">
        <v>219</v>
      </c>
      <c r="B270" s="14" t="s">
        <v>220</v>
      </c>
      <c r="C270" s="15">
        <v>0</v>
      </c>
      <c r="D270" s="14" t="s">
        <v>147</v>
      </c>
      <c r="E270" s="14">
        <f>Table1[[#This Row],[Seating Capacity Provided by Registrar''s Office]]*Key!C7</f>
        <v>0</v>
      </c>
      <c r="F270" s="16">
        <f>ROUNDDOWN(Table1[[#This Row],[Recommended Capacity with Strickest CDC Guidelines (before rounding)]],0)</f>
        <v>0</v>
      </c>
      <c r="G270" s="17">
        <v>148</v>
      </c>
    </row>
    <row r="271" spans="1:7" x14ac:dyDescent="0.25">
      <c r="A271" s="14" t="s">
        <v>221</v>
      </c>
      <c r="B271" s="14" t="s">
        <v>222</v>
      </c>
      <c r="C271" s="15">
        <v>14</v>
      </c>
      <c r="D271" s="14" t="s">
        <v>8</v>
      </c>
      <c r="E271" s="14">
        <f>Table1[[#This Row],[Seating Capacity Provided by Registrar''s Office]]*Key!C5</f>
        <v>7</v>
      </c>
      <c r="F271" s="16">
        <f>ROUNDDOWN(Table1[[#This Row],[Recommended Capacity with Strickest CDC Guidelines (before rounding)]],0)</f>
        <v>7</v>
      </c>
      <c r="G271" s="17">
        <v>580</v>
      </c>
    </row>
    <row r="272" spans="1:7" x14ac:dyDescent="0.25">
      <c r="A272" s="14" t="s">
        <v>223</v>
      </c>
      <c r="B272" s="14" t="s">
        <v>224</v>
      </c>
      <c r="C272" s="15">
        <v>25</v>
      </c>
      <c r="D272" s="14"/>
      <c r="E272" s="14">
        <f>Table1[[#This Row],[Seating Capacity Provided by Registrar''s Office]]*Key!C5</f>
        <v>12.5</v>
      </c>
      <c r="F272" s="16">
        <f>ROUNDDOWN(Table1[[#This Row],[Recommended Capacity with Strickest CDC Guidelines (before rounding)]],0)</f>
        <v>12</v>
      </c>
      <c r="G272" s="17">
        <v>1197</v>
      </c>
    </row>
    <row r="273" spans="1:7" x14ac:dyDescent="0.25">
      <c r="A273" s="14" t="s">
        <v>225</v>
      </c>
      <c r="B273" s="14" t="s">
        <v>226</v>
      </c>
      <c r="C273" s="15">
        <v>24</v>
      </c>
      <c r="D273" s="14" t="s">
        <v>8</v>
      </c>
      <c r="E273" s="14">
        <f>Table1[[#This Row],[Seating Capacity Provided by Registrar''s Office]]*Key!C5</f>
        <v>12</v>
      </c>
      <c r="F273" s="16">
        <f>ROUNDDOWN(Table1[[#This Row],[Recommended Capacity with Strickest CDC Guidelines (before rounding)]],0)</f>
        <v>12</v>
      </c>
      <c r="G273" s="17">
        <v>1327</v>
      </c>
    </row>
    <row r="274" spans="1:7" ht="22.5" customHeight="1" x14ac:dyDescent="0.25">
      <c r="A274" s="14" t="s">
        <v>227</v>
      </c>
      <c r="B274" s="14" t="s">
        <v>228</v>
      </c>
      <c r="C274" s="15">
        <v>0</v>
      </c>
      <c r="D274" s="14"/>
      <c r="E274" s="14">
        <f>Table1[[#This Row],[Seating Capacity Provided by Registrar''s Office]]*Key!C4</f>
        <v>0</v>
      </c>
      <c r="F274" s="16">
        <f>ROUNDDOWN(Table1[[#This Row],[Recommended Capacity with Strickest CDC Guidelines (before rounding)]],0)</f>
        <v>0</v>
      </c>
      <c r="G274" s="17">
        <v>1365</v>
      </c>
    </row>
    <row r="275" spans="1:7" ht="12.75" customHeight="1" x14ac:dyDescent="0.25">
      <c r="A275" s="14" t="s">
        <v>229</v>
      </c>
      <c r="B275" s="14" t="s">
        <v>230</v>
      </c>
      <c r="C275" s="15">
        <v>0</v>
      </c>
      <c r="D275" s="14" t="s">
        <v>147</v>
      </c>
      <c r="E275" s="14">
        <f>Table1[[#This Row],[Seating Capacity Provided by Registrar''s Office]]*Key!C7</f>
        <v>0</v>
      </c>
      <c r="F275" s="16">
        <f>ROUNDDOWN(Table1[[#This Row],[Recommended Capacity with Strickest CDC Guidelines (before rounding)]],0)</f>
        <v>0</v>
      </c>
      <c r="G275" s="17"/>
    </row>
    <row r="276" spans="1:7" ht="12.75" customHeight="1" x14ac:dyDescent="0.25">
      <c r="A276" s="14" t="s">
        <v>231</v>
      </c>
      <c r="B276" s="14" t="s">
        <v>232</v>
      </c>
      <c r="C276" s="15">
        <v>37</v>
      </c>
      <c r="D276" s="14" t="s">
        <v>16</v>
      </c>
      <c r="E276" s="14">
        <f>Table1[[#This Row],[Seating Capacity Provided by Registrar''s Office]]*Key!C9</f>
        <v>19.240000000000002</v>
      </c>
      <c r="F276" s="16">
        <f>ROUNDDOWN(Table1[[#This Row],[Recommended Capacity with Strickest CDC Guidelines (before rounding)]],0)</f>
        <v>19</v>
      </c>
      <c r="G276" s="17">
        <v>1327</v>
      </c>
    </row>
    <row r="277" spans="1:7" ht="12.75" customHeight="1" x14ac:dyDescent="0.25">
      <c r="A277" s="14" t="s">
        <v>233</v>
      </c>
      <c r="B277" s="14" t="s">
        <v>234</v>
      </c>
      <c r="C277" s="15">
        <v>28</v>
      </c>
      <c r="D277" s="14" t="s">
        <v>8</v>
      </c>
      <c r="E277" s="14">
        <f>Table1[[#This Row],[Seating Capacity Provided by Registrar''s Office]]*Key!C5</f>
        <v>14</v>
      </c>
      <c r="F277" s="16">
        <f>ROUNDDOWN(Table1[[#This Row],[Recommended Capacity with Strickest CDC Guidelines (before rounding)]],0)</f>
        <v>14</v>
      </c>
      <c r="G277" s="17">
        <v>1197</v>
      </c>
    </row>
    <row r="278" spans="1:7" x14ac:dyDescent="0.25">
      <c r="A278" s="14" t="s">
        <v>235</v>
      </c>
      <c r="B278" s="14" t="s">
        <v>236</v>
      </c>
      <c r="C278" s="15">
        <v>25</v>
      </c>
      <c r="D278" s="14" t="s">
        <v>16</v>
      </c>
      <c r="E278" s="14">
        <f>Table1[[#This Row],[Seating Capacity Provided by Registrar''s Office]]*Key!C7</f>
        <v>13</v>
      </c>
      <c r="F278" s="16">
        <f>ROUNDDOWN(Table1[[#This Row],[Recommended Capacity with Strickest CDC Guidelines (before rounding)]],0)</f>
        <v>13</v>
      </c>
      <c r="G278" s="17">
        <v>615</v>
      </c>
    </row>
    <row r="279" spans="1:7" ht="12.75" customHeight="1" x14ac:dyDescent="0.25">
      <c r="A279" s="14" t="s">
        <v>237</v>
      </c>
      <c r="B279" s="14" t="s">
        <v>238</v>
      </c>
      <c r="C279" s="15">
        <v>0</v>
      </c>
      <c r="D279" s="14" t="s">
        <v>147</v>
      </c>
      <c r="E279" s="14">
        <f>Table1[[#This Row],[Seating Capacity Provided by Registrar''s Office]]*Key!C7</f>
        <v>0</v>
      </c>
      <c r="F279" s="16">
        <f>ROUNDDOWN(Table1[[#This Row],[Recommended Capacity with Strickest CDC Guidelines (before rounding)]],0)</f>
        <v>0</v>
      </c>
      <c r="G279" s="17">
        <v>705</v>
      </c>
    </row>
    <row r="280" spans="1:7" ht="12.75" customHeight="1" x14ac:dyDescent="0.25">
      <c r="A280" s="14" t="s">
        <v>239</v>
      </c>
      <c r="B280" s="14" t="s">
        <v>240</v>
      </c>
      <c r="C280" s="15">
        <v>40</v>
      </c>
      <c r="D280" s="14" t="s">
        <v>8</v>
      </c>
      <c r="E280" s="14">
        <f>Table1[[#This Row],[Seating Capacity Provided by Registrar''s Office]]*Key!C6</f>
        <v>10.8</v>
      </c>
      <c r="F280" s="16">
        <f>ROUNDDOWN(Table1[[#This Row],[Recommended Capacity with Strickest CDC Guidelines (before rounding)]],0)</f>
        <v>10</v>
      </c>
      <c r="G280" s="17">
        <v>725</v>
      </c>
    </row>
    <row r="281" spans="1:7" ht="12.75" customHeight="1" x14ac:dyDescent="0.25">
      <c r="A281" s="14" t="s">
        <v>241</v>
      </c>
      <c r="B281" s="14" t="s">
        <v>242</v>
      </c>
      <c r="C281" s="15">
        <v>42</v>
      </c>
      <c r="D281" s="14" t="s">
        <v>16</v>
      </c>
      <c r="E281" s="14">
        <f>Table1[[#This Row],[Seating Capacity Provided by Registrar''s Office]]*Key!C6</f>
        <v>11.34</v>
      </c>
      <c r="F281" s="16">
        <f>ROUNDDOWN(Table1[[#This Row],[Recommended Capacity with Strickest CDC Guidelines (before rounding)]],0)</f>
        <v>11</v>
      </c>
      <c r="G281" s="17">
        <v>1010</v>
      </c>
    </row>
    <row r="282" spans="1:7" ht="12.75" customHeight="1" x14ac:dyDescent="0.25">
      <c r="A282" s="14" t="s">
        <v>243</v>
      </c>
      <c r="B282" s="14" t="s">
        <v>244</v>
      </c>
      <c r="C282" s="15">
        <v>92</v>
      </c>
      <c r="D282" s="14" t="s">
        <v>16</v>
      </c>
      <c r="E282" s="14">
        <f>Table1[[#This Row],[Seating Capacity Provided by Registrar''s Office]]*Key!C9</f>
        <v>47.84</v>
      </c>
      <c r="F282" s="16">
        <f>ROUNDDOWN(Table1[[#This Row],[Recommended Capacity with Strickest CDC Guidelines (before rounding)]],0)</f>
        <v>47</v>
      </c>
      <c r="G282" s="17">
        <v>1807</v>
      </c>
    </row>
    <row r="283" spans="1:7" x14ac:dyDescent="0.25">
      <c r="A283" s="14" t="s">
        <v>245</v>
      </c>
      <c r="B283" s="14" t="s">
        <v>246</v>
      </c>
      <c r="C283" s="15">
        <v>28</v>
      </c>
      <c r="D283" s="14" t="s">
        <v>16</v>
      </c>
      <c r="E283" s="14">
        <f>Table1[[#This Row],[Seating Capacity Provided by Registrar''s Office]]*Key!C9</f>
        <v>14.56</v>
      </c>
      <c r="F283" s="16">
        <f>ROUNDDOWN(Table1[[#This Row],[Recommended Capacity with Strickest CDC Guidelines (before rounding)]],0)</f>
        <v>14</v>
      </c>
      <c r="G283" s="17">
        <v>720</v>
      </c>
    </row>
    <row r="284" spans="1:7" ht="12.75" customHeight="1" x14ac:dyDescent="0.25">
      <c r="A284" s="14" t="s">
        <v>247</v>
      </c>
      <c r="B284" s="14" t="s">
        <v>248</v>
      </c>
      <c r="C284" s="15">
        <v>60</v>
      </c>
      <c r="D284" s="14" t="s">
        <v>16</v>
      </c>
      <c r="E284" s="14">
        <f>Table1[[#This Row],[Seating Capacity Provided by Registrar''s Office]]*Key!C9</f>
        <v>31.200000000000003</v>
      </c>
      <c r="F284" s="16">
        <f>ROUNDDOWN(Table1[[#This Row],[Recommended Capacity with Strickest CDC Guidelines (before rounding)]],0)</f>
        <v>31</v>
      </c>
      <c r="G284" s="17">
        <v>720</v>
      </c>
    </row>
    <row r="285" spans="1:7" ht="12.75" customHeight="1" x14ac:dyDescent="0.25">
      <c r="A285" s="14" t="s">
        <v>249</v>
      </c>
      <c r="B285" s="14" t="s">
        <v>250</v>
      </c>
      <c r="C285" s="15">
        <v>0</v>
      </c>
      <c r="D285" s="14" t="s">
        <v>147</v>
      </c>
      <c r="E285" s="14">
        <f>Table1[[#This Row],[Seating Capacity Provided by Registrar''s Office]]*Key!C7</f>
        <v>0</v>
      </c>
      <c r="F285" s="16">
        <f>ROUNDDOWN(Table1[[#This Row],[Recommended Capacity with Strickest CDC Guidelines (before rounding)]],0)</f>
        <v>0</v>
      </c>
      <c r="G285" s="17"/>
    </row>
    <row r="286" spans="1:7" ht="22.5" customHeight="1" x14ac:dyDescent="0.25">
      <c r="A286" s="14" t="s">
        <v>251</v>
      </c>
      <c r="B286" s="14" t="s">
        <v>252</v>
      </c>
      <c r="C286" s="15">
        <v>44</v>
      </c>
      <c r="D286" s="14" t="s">
        <v>16</v>
      </c>
      <c r="E286" s="14">
        <f>Table1[[#This Row],[Seating Capacity Provided by Registrar''s Office]]*Key!C9</f>
        <v>22.880000000000003</v>
      </c>
      <c r="F286" s="16">
        <f>ROUNDDOWN(Table1[[#This Row],[Recommended Capacity with Strickest CDC Guidelines (before rounding)]],0)</f>
        <v>22</v>
      </c>
      <c r="G286" s="17">
        <v>1005</v>
      </c>
    </row>
    <row r="287" spans="1:7" x14ac:dyDescent="0.25">
      <c r="A287" s="14" t="s">
        <v>253</v>
      </c>
      <c r="B287" s="14" t="s">
        <v>254</v>
      </c>
      <c r="C287" s="15">
        <v>52</v>
      </c>
      <c r="D287" s="14" t="s">
        <v>16</v>
      </c>
      <c r="E287" s="14">
        <f>Table1[[#This Row],[Seating Capacity Provided by Registrar''s Office]]*Key!C9</f>
        <v>27.04</v>
      </c>
      <c r="F287" s="16">
        <f>ROUNDDOWN(Table1[[#This Row],[Recommended Capacity with Strickest CDC Guidelines (before rounding)]],0)</f>
        <v>27</v>
      </c>
      <c r="G287" s="17">
        <v>1010</v>
      </c>
    </row>
    <row r="288" spans="1:7" ht="12.75" customHeight="1" x14ac:dyDescent="0.25">
      <c r="A288" s="14" t="s">
        <v>255</v>
      </c>
      <c r="B288" s="14" t="s">
        <v>256</v>
      </c>
      <c r="C288" s="15">
        <v>34</v>
      </c>
      <c r="D288" s="14" t="s">
        <v>16</v>
      </c>
      <c r="E288" s="14">
        <f>Table1[[#This Row],[Seating Capacity Provided by Registrar''s Office]]*Key!C9</f>
        <v>17.68</v>
      </c>
      <c r="F288" s="16">
        <f>ROUNDDOWN(Table1[[#This Row],[Recommended Capacity with Strickest CDC Guidelines (before rounding)]],0)</f>
        <v>17</v>
      </c>
      <c r="G288" s="17">
        <v>1010</v>
      </c>
    </row>
    <row r="289" spans="1:7" x14ac:dyDescent="0.25">
      <c r="A289" s="14" t="s">
        <v>257</v>
      </c>
      <c r="B289" s="14" t="s">
        <v>258</v>
      </c>
      <c r="C289" s="15">
        <v>20</v>
      </c>
      <c r="D289" s="14" t="s">
        <v>8</v>
      </c>
      <c r="E289" s="14">
        <f>Table1[[#This Row],[Seating Capacity Provided by Registrar''s Office]]*Key!C6</f>
        <v>5.4</v>
      </c>
      <c r="F289" s="16">
        <f>ROUNDDOWN(Table1[[#This Row],[Recommended Capacity with Strickest CDC Guidelines (before rounding)]],0)</f>
        <v>5</v>
      </c>
      <c r="G289" s="17">
        <v>1020</v>
      </c>
    </row>
    <row r="290" spans="1:7" ht="22.5" customHeight="1" x14ac:dyDescent="0.25">
      <c r="A290" s="14" t="s">
        <v>259</v>
      </c>
      <c r="B290" s="14" t="s">
        <v>260</v>
      </c>
      <c r="C290" s="15">
        <v>48</v>
      </c>
      <c r="D290" s="14" t="s">
        <v>16</v>
      </c>
      <c r="E290" s="14">
        <f>Table1[[#This Row],[Seating Capacity Provided by Registrar''s Office]]*Key!C6</f>
        <v>12.96</v>
      </c>
      <c r="F290" s="16">
        <f>ROUNDDOWN(Table1[[#This Row],[Recommended Capacity with Strickest CDC Guidelines (before rounding)]],0)</f>
        <v>12</v>
      </c>
      <c r="G290" s="17">
        <v>1015</v>
      </c>
    </row>
    <row r="291" spans="1:7" ht="12.75" customHeight="1" x14ac:dyDescent="0.25">
      <c r="A291" s="14" t="s">
        <v>261</v>
      </c>
      <c r="B291" s="14" t="s">
        <v>262</v>
      </c>
      <c r="C291" s="15">
        <v>30</v>
      </c>
      <c r="D291" s="14" t="s">
        <v>16</v>
      </c>
      <c r="E291" s="14">
        <f>Table1[[#This Row],[Seating Capacity Provided by Registrar''s Office]]*Key!C9</f>
        <v>15.600000000000001</v>
      </c>
      <c r="F291" s="16">
        <f>ROUNDDOWN(Table1[[#This Row],[Recommended Capacity with Strickest CDC Guidelines (before rounding)]],0)</f>
        <v>15</v>
      </c>
      <c r="G291" s="17">
        <v>725</v>
      </c>
    </row>
    <row r="292" spans="1:7" ht="22.5" customHeight="1" x14ac:dyDescent="0.25">
      <c r="A292" s="14" t="s">
        <v>263</v>
      </c>
      <c r="B292" s="14" t="s">
        <v>264</v>
      </c>
      <c r="C292" s="15">
        <v>17</v>
      </c>
      <c r="D292" s="14" t="s">
        <v>8</v>
      </c>
      <c r="E292" s="14">
        <f>Table1[[#This Row],[Seating Capacity Provided by Registrar''s Office]]*Key!C5</f>
        <v>8.5</v>
      </c>
      <c r="F292" s="16">
        <f>ROUNDDOWN(Table1[[#This Row],[Recommended Capacity with Strickest CDC Guidelines (before rounding)]],0)</f>
        <v>8</v>
      </c>
      <c r="G292" s="17">
        <v>725</v>
      </c>
    </row>
    <row r="293" spans="1:7" ht="22.5" customHeight="1" x14ac:dyDescent="0.25">
      <c r="A293" s="14" t="s">
        <v>265</v>
      </c>
      <c r="B293" s="14" t="s">
        <v>266</v>
      </c>
      <c r="C293" s="15">
        <v>40</v>
      </c>
      <c r="D293" s="14" t="s">
        <v>16</v>
      </c>
      <c r="E293" s="14">
        <f>Table1[[#This Row],[Seating Capacity Provided by Registrar''s Office]]*Key!C9</f>
        <v>20.8</v>
      </c>
      <c r="F293" s="16">
        <f>ROUNDDOWN(Table1[[#This Row],[Recommended Capacity with Strickest CDC Guidelines (before rounding)]],0)</f>
        <v>20</v>
      </c>
      <c r="G293" s="17">
        <v>1010</v>
      </c>
    </row>
    <row r="294" spans="1:7" x14ac:dyDescent="0.25">
      <c r="A294" s="14" t="s">
        <v>267</v>
      </c>
      <c r="B294" s="14" t="s">
        <v>268</v>
      </c>
      <c r="C294" s="15">
        <v>40</v>
      </c>
      <c r="D294" s="14" t="s">
        <v>16</v>
      </c>
      <c r="E294" s="14">
        <f>Table1[[#This Row],[Seating Capacity Provided by Registrar''s Office]]*Key!C9</f>
        <v>20.8</v>
      </c>
      <c r="F294" s="16">
        <f>ROUNDDOWN(Table1[[#This Row],[Recommended Capacity with Strickest CDC Guidelines (before rounding)]],0)</f>
        <v>20</v>
      </c>
      <c r="G294" s="17">
        <v>1005</v>
      </c>
    </row>
    <row r="295" spans="1:7" x14ac:dyDescent="0.25">
      <c r="A295" s="14" t="s">
        <v>269</v>
      </c>
      <c r="B295" s="14" t="s">
        <v>270</v>
      </c>
      <c r="C295" s="15">
        <v>39</v>
      </c>
      <c r="D295" s="14" t="s">
        <v>174</v>
      </c>
      <c r="E295" s="14">
        <f>Table1[[#This Row],[Seating Capacity Provided by Registrar''s Office]]*Key!C3</f>
        <v>20.28</v>
      </c>
      <c r="F295" s="16">
        <f>ROUNDDOWN(Table1[[#This Row],[Recommended Capacity with Strickest CDC Guidelines (before rounding)]],0)</f>
        <v>20</v>
      </c>
      <c r="G295" s="17">
        <v>1010</v>
      </c>
    </row>
    <row r="296" spans="1:7" x14ac:dyDescent="0.25">
      <c r="A296" s="14" t="s">
        <v>273</v>
      </c>
      <c r="B296" s="14" t="s">
        <v>274</v>
      </c>
      <c r="C296" s="15">
        <v>0</v>
      </c>
      <c r="D296" s="14" t="s">
        <v>147</v>
      </c>
      <c r="E296" s="14">
        <f>Table1[[#This Row],[Seating Capacity Provided by Registrar''s Office]]*Key!C7</f>
        <v>0</v>
      </c>
      <c r="F296" s="16">
        <f>ROUNDDOWN(Table1[[#This Row],[Recommended Capacity with Strickest CDC Guidelines (before rounding)]],0)</f>
        <v>0</v>
      </c>
      <c r="G296" s="17">
        <v>722</v>
      </c>
    </row>
    <row r="297" spans="1:7" x14ac:dyDescent="0.25">
      <c r="A297" s="14" t="s">
        <v>275</v>
      </c>
      <c r="B297" s="14" t="s">
        <v>276</v>
      </c>
      <c r="C297" s="15">
        <v>22</v>
      </c>
      <c r="D297" s="14" t="s">
        <v>8</v>
      </c>
      <c r="E297" s="14">
        <f>Table1[[#This Row],[Seating Capacity Provided by Registrar''s Office]]*Key!C6</f>
        <v>5.94</v>
      </c>
      <c r="F297" s="16">
        <f>ROUNDDOWN(Table1[[#This Row],[Recommended Capacity with Strickest CDC Guidelines (before rounding)]],0)</f>
        <v>5</v>
      </c>
      <c r="G297" s="17">
        <v>487</v>
      </c>
    </row>
    <row r="298" spans="1:7" ht="22.5" customHeight="1" x14ac:dyDescent="0.25">
      <c r="A298" s="14" t="s">
        <v>271</v>
      </c>
      <c r="B298" s="14" t="s">
        <v>272</v>
      </c>
      <c r="C298" s="15">
        <v>36</v>
      </c>
      <c r="D298" s="14" t="s">
        <v>16</v>
      </c>
      <c r="E298" s="14">
        <f>Table1[[#This Row],[Seating Capacity Provided by Registrar''s Office]]*Key!C9</f>
        <v>18.72</v>
      </c>
      <c r="F298" s="16">
        <f>ROUNDDOWN(Table1[[#This Row],[Recommended Capacity with Strickest CDC Guidelines (before rounding)]],0)</f>
        <v>18</v>
      </c>
      <c r="G298" s="17">
        <v>955</v>
      </c>
    </row>
    <row r="299" spans="1:7" ht="22.5" customHeight="1" x14ac:dyDescent="0.25">
      <c r="A299" s="14" t="s">
        <v>388</v>
      </c>
      <c r="B299" s="14" t="s">
        <v>389</v>
      </c>
      <c r="C299" s="15">
        <v>28</v>
      </c>
      <c r="D299" s="14" t="s">
        <v>16</v>
      </c>
      <c r="E299" s="14">
        <f>Table1[[#This Row],[Seating Capacity Provided by Registrar''s Office]]*Key!C12</f>
        <v>14.56</v>
      </c>
      <c r="F299" s="16">
        <f>ROUNDDOWN(Table1[[#This Row],[Recommended Capacity with Strickest CDC Guidelines (before rounding)]],0)</f>
        <v>14</v>
      </c>
      <c r="G299" s="17">
        <v>878</v>
      </c>
    </row>
    <row r="300" spans="1:7" x14ac:dyDescent="0.25">
      <c r="A300" s="14" t="s">
        <v>390</v>
      </c>
      <c r="B300" s="14" t="s">
        <v>391</v>
      </c>
      <c r="C300" s="15">
        <v>28</v>
      </c>
      <c r="D300" s="14" t="s">
        <v>16</v>
      </c>
      <c r="E300" s="14">
        <f>Table1[[#This Row],[Seating Capacity Provided by Registrar''s Office]]*Key!C12</f>
        <v>14.56</v>
      </c>
      <c r="F300" s="16">
        <f>ROUNDDOWN(Table1[[#This Row],[Recommended Capacity with Strickest CDC Guidelines (before rounding)]],0)</f>
        <v>14</v>
      </c>
      <c r="G300" s="17">
        <v>872</v>
      </c>
    </row>
    <row r="301" spans="1:7" ht="22.5" customHeight="1" x14ac:dyDescent="0.25">
      <c r="A301" s="14" t="s">
        <v>392</v>
      </c>
      <c r="B301" s="14" t="s">
        <v>393</v>
      </c>
      <c r="C301" s="15">
        <v>28</v>
      </c>
      <c r="D301" s="14" t="s">
        <v>16</v>
      </c>
      <c r="E301" s="14">
        <f>Table1[[#This Row],[Seating Capacity Provided by Registrar''s Office]]*Key!C12</f>
        <v>14.56</v>
      </c>
      <c r="F301" s="16">
        <f>ROUNDDOWN(Table1[[#This Row],[Recommended Capacity with Strickest CDC Guidelines (before rounding)]],0)</f>
        <v>14</v>
      </c>
      <c r="G301" s="17">
        <v>724</v>
      </c>
    </row>
    <row r="302" spans="1:7" ht="12.75" customHeight="1" x14ac:dyDescent="0.25">
      <c r="A302" s="14" t="s">
        <v>394</v>
      </c>
      <c r="B302" s="14" t="s">
        <v>395</v>
      </c>
      <c r="C302" s="15">
        <v>20</v>
      </c>
      <c r="D302" s="14" t="s">
        <v>8</v>
      </c>
      <c r="E302" s="14">
        <f>Table1[[#This Row],[Seating Capacity Provided by Registrar''s Office]]*Key!C5</f>
        <v>10</v>
      </c>
      <c r="F302" s="16">
        <f>ROUNDDOWN(Table1[[#This Row],[Recommended Capacity with Strickest CDC Guidelines (before rounding)]],0)</f>
        <v>10</v>
      </c>
      <c r="G302" s="17">
        <v>750</v>
      </c>
    </row>
    <row r="303" spans="1:7" ht="22.5" customHeight="1" x14ac:dyDescent="0.25">
      <c r="A303" s="14" t="s">
        <v>396</v>
      </c>
      <c r="B303" s="14" t="s">
        <v>397</v>
      </c>
      <c r="C303" s="15">
        <v>48</v>
      </c>
      <c r="D303" s="14" t="s">
        <v>8</v>
      </c>
      <c r="E303" s="14">
        <f>Table1[[#This Row],[Seating Capacity Provided by Registrar''s Office]]*Key!C6</f>
        <v>12.96</v>
      </c>
      <c r="F303" s="16">
        <f>ROUNDDOWN(Table1[[#This Row],[Recommended Capacity with Strickest CDC Guidelines (before rounding)]],0)</f>
        <v>12</v>
      </c>
      <c r="G303" s="17">
        <v>1716</v>
      </c>
    </row>
    <row r="304" spans="1:7" ht="22.5" customHeight="1" x14ac:dyDescent="0.25">
      <c r="A304" s="14" t="s">
        <v>398</v>
      </c>
      <c r="B304" s="14" t="s">
        <v>399</v>
      </c>
      <c r="C304" s="15">
        <v>53</v>
      </c>
      <c r="D304" s="14" t="s">
        <v>16</v>
      </c>
      <c r="E304" s="14">
        <f>Table1[[#This Row],[Seating Capacity Provided by Registrar''s Office]]*Key!C12</f>
        <v>27.560000000000002</v>
      </c>
      <c r="F304" s="16">
        <f>ROUNDDOWN(Table1[[#This Row],[Recommended Capacity with Strickest CDC Guidelines (before rounding)]],0)</f>
        <v>27</v>
      </c>
      <c r="G304" s="17">
        <v>1075</v>
      </c>
    </row>
    <row r="305" spans="1:7" ht="22.5" customHeight="1" x14ac:dyDescent="0.25">
      <c r="A305" s="14" t="s">
        <v>400</v>
      </c>
      <c r="B305" s="14" t="s">
        <v>401</v>
      </c>
      <c r="C305" s="15">
        <v>10</v>
      </c>
      <c r="D305" s="14" t="s">
        <v>8</v>
      </c>
      <c r="E305" s="14">
        <f>Table1[[#This Row],[Seating Capacity Provided by Registrar''s Office]]*Key!C5</f>
        <v>5</v>
      </c>
      <c r="F305" s="16">
        <f>ROUNDDOWN(Table1[[#This Row],[Recommended Capacity with Strickest CDC Guidelines (before rounding)]],0)</f>
        <v>5</v>
      </c>
      <c r="G305" s="17">
        <v>3438</v>
      </c>
    </row>
    <row r="306" spans="1:7" x14ac:dyDescent="0.25">
      <c r="A306" s="14" t="s">
        <v>402</v>
      </c>
      <c r="B306" s="14" t="s">
        <v>403</v>
      </c>
      <c r="C306" s="15">
        <v>19</v>
      </c>
      <c r="D306" s="14" t="s">
        <v>8</v>
      </c>
      <c r="E306" s="14">
        <f>Table1[[#This Row],[Seating Capacity Provided by Registrar''s Office]]*Key!C12</f>
        <v>9.8800000000000008</v>
      </c>
      <c r="F306" s="16">
        <f>ROUNDDOWN(Table1[[#This Row],[Recommended Capacity with Strickest CDC Guidelines (before rounding)]],0)</f>
        <v>9</v>
      </c>
      <c r="G306" s="17">
        <v>105</v>
      </c>
    </row>
    <row r="307" spans="1:7" x14ac:dyDescent="0.25">
      <c r="A307" s="14" t="s">
        <v>404</v>
      </c>
      <c r="B307" s="14" t="s">
        <v>405</v>
      </c>
      <c r="C307" s="15">
        <v>0</v>
      </c>
      <c r="D307" s="14" t="s">
        <v>8</v>
      </c>
      <c r="E307" s="14">
        <f>Table1[[#This Row],[Seating Capacity Provided by Registrar''s Office]]*Key!C5</f>
        <v>0</v>
      </c>
      <c r="F307" s="16">
        <f>ROUNDDOWN(Table1[[#This Row],[Recommended Capacity with Strickest CDC Guidelines (before rounding)]],0)</f>
        <v>0</v>
      </c>
      <c r="G307" s="17">
        <v>375</v>
      </c>
    </row>
    <row r="308" spans="1:7" ht="12.75" customHeight="1" x14ac:dyDescent="0.25">
      <c r="A308" s="14" t="s">
        <v>406</v>
      </c>
      <c r="B308" s="14" t="s">
        <v>407</v>
      </c>
      <c r="C308" s="15">
        <v>40</v>
      </c>
      <c r="D308" s="14" t="s">
        <v>16</v>
      </c>
      <c r="E308" s="14">
        <f>Table1[[#This Row],[Seating Capacity Provided by Registrar''s Office]]*Key!C9</f>
        <v>20.8</v>
      </c>
      <c r="F308" s="16">
        <f>ROUNDDOWN(Table1[[#This Row],[Recommended Capacity with Strickest CDC Guidelines (before rounding)]],0)</f>
        <v>20</v>
      </c>
      <c r="G308" s="17">
        <v>610</v>
      </c>
    </row>
    <row r="309" spans="1:7" ht="12.75" customHeight="1" x14ac:dyDescent="0.25">
      <c r="A309" s="14" t="s">
        <v>408</v>
      </c>
      <c r="B309" s="14" t="s">
        <v>409</v>
      </c>
      <c r="C309" s="15">
        <v>40</v>
      </c>
      <c r="D309" s="14" t="s">
        <v>8</v>
      </c>
      <c r="E309" s="14">
        <f>Table1[[#This Row],[Seating Capacity Provided by Registrar''s Office]]*Key!C5</f>
        <v>20</v>
      </c>
      <c r="F309" s="16">
        <f>ROUNDDOWN(Table1[[#This Row],[Recommended Capacity with Strickest CDC Guidelines (before rounding)]],0)</f>
        <v>20</v>
      </c>
      <c r="G309" s="17">
        <v>1080</v>
      </c>
    </row>
    <row r="310" spans="1:7" ht="22.5" customHeight="1" x14ac:dyDescent="0.25">
      <c r="A310" s="14" t="s">
        <v>410</v>
      </c>
      <c r="B310" s="14" t="s">
        <v>411</v>
      </c>
      <c r="C310" s="15">
        <v>14</v>
      </c>
      <c r="D310" s="14" t="s">
        <v>16</v>
      </c>
      <c r="E310" s="14">
        <f>Table1[[#This Row],[Seating Capacity Provided by Registrar''s Office]]*Key!C7</f>
        <v>7.28</v>
      </c>
      <c r="F310" s="16">
        <f>ROUNDDOWN(Table1[[#This Row],[Recommended Capacity with Strickest CDC Guidelines (before rounding)]],0)</f>
        <v>7</v>
      </c>
      <c r="G310" s="17">
        <v>135</v>
      </c>
    </row>
    <row r="311" spans="1:7" ht="22.5" customHeight="1" x14ac:dyDescent="0.25">
      <c r="A311" s="14" t="s">
        <v>412</v>
      </c>
      <c r="B311" s="14" t="s">
        <v>413</v>
      </c>
      <c r="C311" s="15">
        <v>19</v>
      </c>
      <c r="D311" s="14" t="s">
        <v>16</v>
      </c>
      <c r="E311" s="14">
        <f>Table1[[#This Row],[Seating Capacity Provided by Registrar''s Office]]*Key!C12</f>
        <v>9.8800000000000008</v>
      </c>
      <c r="F311" s="16">
        <f>ROUNDDOWN(Table1[[#This Row],[Recommended Capacity with Strickest CDC Guidelines (before rounding)]],0)</f>
        <v>9</v>
      </c>
      <c r="G311" s="17">
        <v>765</v>
      </c>
    </row>
    <row r="312" spans="1:7" ht="12.75" customHeight="1" x14ac:dyDescent="0.25">
      <c r="A312" s="14" t="s">
        <v>414</v>
      </c>
      <c r="B312" s="14" t="s">
        <v>415</v>
      </c>
      <c r="C312" s="15">
        <v>17</v>
      </c>
      <c r="D312" s="14" t="s">
        <v>16</v>
      </c>
      <c r="E312" s="14">
        <f>Table1[[#This Row],[Seating Capacity Provided by Registrar''s Office]]*Key!C9</f>
        <v>8.84</v>
      </c>
      <c r="F312" s="16">
        <f>ROUNDDOWN(Table1[[#This Row],[Recommended Capacity with Strickest CDC Guidelines (before rounding)]],0)</f>
        <v>8</v>
      </c>
      <c r="G312" s="17" t="s">
        <v>674</v>
      </c>
    </row>
    <row r="313" spans="1:7" x14ac:dyDescent="0.25">
      <c r="A313" s="14" t="s">
        <v>416</v>
      </c>
      <c r="B313" s="14" t="s">
        <v>417</v>
      </c>
      <c r="C313" s="15">
        <v>38</v>
      </c>
      <c r="D313" s="14" t="s">
        <v>16</v>
      </c>
      <c r="E313" s="14">
        <f>Table1[[#This Row],[Seating Capacity Provided by Registrar''s Office]]*Key!C9</f>
        <v>19.760000000000002</v>
      </c>
      <c r="F313" s="16">
        <f>ROUNDDOWN(Table1[[#This Row],[Recommended Capacity with Strickest CDC Guidelines (before rounding)]],0)</f>
        <v>19</v>
      </c>
      <c r="G313" s="17">
        <v>886</v>
      </c>
    </row>
    <row r="314" spans="1:7" ht="22.5" customHeight="1" x14ac:dyDescent="0.25">
      <c r="A314" s="14" t="s">
        <v>418</v>
      </c>
      <c r="B314" s="14" t="s">
        <v>419</v>
      </c>
      <c r="C314" s="15">
        <v>10</v>
      </c>
      <c r="D314" s="14" t="s">
        <v>8</v>
      </c>
      <c r="E314" s="14">
        <f>Table1[[#This Row],[Seating Capacity Provided by Registrar''s Office]]*Key!C5</f>
        <v>5</v>
      </c>
      <c r="F314" s="16">
        <f>ROUNDDOWN(Table1[[#This Row],[Recommended Capacity with Strickest CDC Guidelines (before rounding)]],0)</f>
        <v>5</v>
      </c>
      <c r="G314" s="17">
        <v>385</v>
      </c>
    </row>
    <row r="315" spans="1:7" ht="12.75" customHeight="1" x14ac:dyDescent="0.25">
      <c r="A315" s="14" t="s">
        <v>420</v>
      </c>
      <c r="B315" s="14" t="s">
        <v>421</v>
      </c>
      <c r="C315" s="15">
        <v>14</v>
      </c>
      <c r="D315" s="14" t="s">
        <v>8</v>
      </c>
      <c r="E315" s="14">
        <f>Table1[[#This Row],[Seating Capacity Provided by Registrar''s Office]]*Key!C5</f>
        <v>7</v>
      </c>
      <c r="F315" s="16">
        <f>ROUNDDOWN(Table1[[#This Row],[Recommended Capacity with Strickest CDC Guidelines (before rounding)]],0)</f>
        <v>7</v>
      </c>
      <c r="G315" s="17">
        <v>1282</v>
      </c>
    </row>
    <row r="316" spans="1:7" ht="12.75" customHeight="1" x14ac:dyDescent="0.25">
      <c r="A316" s="14" t="s">
        <v>422</v>
      </c>
      <c r="B316" s="14" t="s">
        <v>423</v>
      </c>
      <c r="C316" s="15">
        <v>27</v>
      </c>
      <c r="D316" s="14" t="s">
        <v>16</v>
      </c>
      <c r="E316" s="14">
        <f>Table1[[#This Row],[Seating Capacity Provided by Registrar''s Office]]*Key!C6</f>
        <v>7.2900000000000009</v>
      </c>
      <c r="F316" s="16">
        <f>ROUNDDOWN(Table1[[#This Row],[Recommended Capacity with Strickest CDC Guidelines (before rounding)]],0)</f>
        <v>7</v>
      </c>
      <c r="G316" s="17">
        <v>1331</v>
      </c>
    </row>
    <row r="317" spans="1:7" ht="22.5" customHeight="1" x14ac:dyDescent="0.25">
      <c r="A317" s="14" t="s">
        <v>424</v>
      </c>
      <c r="B317" s="14" t="s">
        <v>425</v>
      </c>
      <c r="C317" s="15">
        <v>54</v>
      </c>
      <c r="D317" s="14" t="s">
        <v>16</v>
      </c>
      <c r="E317" s="14">
        <f>Table1[[#This Row],[Seating Capacity Provided by Registrar''s Office]]*Key!C6</f>
        <v>14.580000000000002</v>
      </c>
      <c r="F317" s="16">
        <f>ROUNDDOWN(Table1[[#This Row],[Recommended Capacity with Strickest CDC Guidelines (before rounding)]],0)</f>
        <v>14</v>
      </c>
      <c r="G317" s="17">
        <v>1221</v>
      </c>
    </row>
    <row r="318" spans="1:7" x14ac:dyDescent="0.25">
      <c r="A318" s="14" t="s">
        <v>426</v>
      </c>
      <c r="B318" s="14" t="s">
        <v>427</v>
      </c>
      <c r="C318" s="15">
        <v>37</v>
      </c>
      <c r="D318" s="14" t="s">
        <v>16</v>
      </c>
      <c r="E318" s="14">
        <f>Table1[[#This Row],[Seating Capacity Provided by Registrar''s Office]]*Key!C12</f>
        <v>19.240000000000002</v>
      </c>
      <c r="F318" s="16">
        <f>ROUNDDOWN(Table1[[#This Row],[Recommended Capacity with Strickest CDC Guidelines (before rounding)]],0)</f>
        <v>19</v>
      </c>
      <c r="G318" s="17">
        <v>955</v>
      </c>
    </row>
    <row r="319" spans="1:7" ht="12.75" customHeight="1" x14ac:dyDescent="0.25">
      <c r="A319" s="14" t="s">
        <v>428</v>
      </c>
      <c r="B319" s="14" t="s">
        <v>429</v>
      </c>
      <c r="C319" s="15">
        <v>35</v>
      </c>
      <c r="D319" s="14" t="s">
        <v>8</v>
      </c>
      <c r="E319" s="14">
        <f>Table1[[#This Row],[Seating Capacity Provided by Registrar''s Office]]*Key!C5</f>
        <v>17.5</v>
      </c>
      <c r="F319" s="16">
        <f>ROUNDDOWN(Table1[[#This Row],[Recommended Capacity with Strickest CDC Guidelines (before rounding)]],0)</f>
        <v>17</v>
      </c>
      <c r="G319" s="17">
        <v>1235</v>
      </c>
    </row>
    <row r="320" spans="1:7" x14ac:dyDescent="0.25">
      <c r="A320" s="14" t="s">
        <v>430</v>
      </c>
      <c r="B320" s="14" t="s">
        <v>431</v>
      </c>
      <c r="C320" s="15">
        <v>12</v>
      </c>
      <c r="D320" s="14" t="s">
        <v>8</v>
      </c>
      <c r="E320" s="14">
        <f>Table1[[#This Row],[Seating Capacity Provided by Registrar''s Office]]*Key!C5</f>
        <v>6</v>
      </c>
      <c r="F320" s="16">
        <f>ROUNDDOWN(Table1[[#This Row],[Recommended Capacity with Strickest CDC Guidelines (before rounding)]],0)</f>
        <v>6</v>
      </c>
      <c r="G320" s="17">
        <v>1580</v>
      </c>
    </row>
    <row r="321" spans="1:7" ht="22.5" customHeight="1" x14ac:dyDescent="0.25">
      <c r="A321" s="14" t="s">
        <v>432</v>
      </c>
      <c r="B321" s="14" t="s">
        <v>433</v>
      </c>
      <c r="C321" s="15">
        <v>18</v>
      </c>
      <c r="D321" s="14" t="s">
        <v>16</v>
      </c>
      <c r="E321" s="14">
        <f>Table1[[#This Row],[Seating Capacity Provided by Registrar''s Office]]*Key!C5</f>
        <v>9</v>
      </c>
      <c r="F321" s="16">
        <f>ROUNDDOWN(Table1[[#This Row],[Recommended Capacity with Strickest CDC Guidelines (before rounding)]],0)</f>
        <v>9</v>
      </c>
      <c r="G321" s="17">
        <v>375</v>
      </c>
    </row>
    <row r="322" spans="1:7" x14ac:dyDescent="0.25">
      <c r="A322" s="14" t="s">
        <v>434</v>
      </c>
      <c r="B322" s="14" t="s">
        <v>435</v>
      </c>
      <c r="C322" s="15">
        <v>32</v>
      </c>
      <c r="D322" s="14"/>
      <c r="E322" s="14">
        <f>Table1[[#This Row],[Seating Capacity Provided by Registrar''s Office]]*Key!C4</f>
        <v>16</v>
      </c>
      <c r="F322" s="16">
        <f>ROUNDDOWN(Table1[[#This Row],[Recommended Capacity with Strickest CDC Guidelines (before rounding)]],0)</f>
        <v>16</v>
      </c>
      <c r="G322" s="17">
        <v>375</v>
      </c>
    </row>
    <row r="323" spans="1:7" ht="22.5" customHeight="1" x14ac:dyDescent="0.25">
      <c r="A323" s="14" t="s">
        <v>436</v>
      </c>
      <c r="B323" s="14" t="s">
        <v>437</v>
      </c>
      <c r="C323" s="15">
        <v>14</v>
      </c>
      <c r="D323" s="14" t="s">
        <v>13</v>
      </c>
      <c r="E323" s="14">
        <f>Table1[[#This Row],[Seating Capacity Provided by Registrar''s Office]]*Key!C4</f>
        <v>7</v>
      </c>
      <c r="F323" s="16">
        <f>ROUNDDOWN(Table1[[#This Row],[Recommended Capacity with Strickest CDC Guidelines (before rounding)]],0)</f>
        <v>7</v>
      </c>
      <c r="G323" s="17">
        <v>330</v>
      </c>
    </row>
    <row r="324" spans="1:7" ht="12.75" customHeight="1" x14ac:dyDescent="0.25">
      <c r="A324" s="14" t="s">
        <v>438</v>
      </c>
      <c r="B324" s="14" t="s">
        <v>439</v>
      </c>
      <c r="C324" s="15">
        <v>10</v>
      </c>
      <c r="D324" s="14" t="s">
        <v>8</v>
      </c>
      <c r="E324" s="14">
        <f>Table1[[#This Row],[Seating Capacity Provided by Registrar''s Office]]*Key!C5</f>
        <v>5</v>
      </c>
      <c r="F324" s="16">
        <f>ROUNDDOWN(Table1[[#This Row],[Recommended Capacity with Strickest CDC Guidelines (before rounding)]],0)</f>
        <v>5</v>
      </c>
      <c r="G324" s="17">
        <v>1471</v>
      </c>
    </row>
    <row r="325" spans="1:7" ht="22.5" customHeight="1" x14ac:dyDescent="0.25">
      <c r="A325" s="14" t="s">
        <v>440</v>
      </c>
      <c r="B325" s="14" t="s">
        <v>441</v>
      </c>
      <c r="C325" s="15">
        <v>31</v>
      </c>
      <c r="D325" s="14" t="s">
        <v>16</v>
      </c>
      <c r="E325" s="14">
        <f>Table1[[#This Row],[Seating Capacity Provided by Registrar''s Office]]*Key!C12</f>
        <v>16.12</v>
      </c>
      <c r="F325" s="16">
        <f>ROUNDDOWN(Table1[[#This Row],[Recommended Capacity with Strickest CDC Guidelines (before rounding)]],0)</f>
        <v>16</v>
      </c>
      <c r="G325" s="17">
        <v>1605</v>
      </c>
    </row>
    <row r="326" spans="1:7" ht="22.5" customHeight="1" x14ac:dyDescent="0.25">
      <c r="A326" s="14" t="s">
        <v>442</v>
      </c>
      <c r="B326" s="14" t="s">
        <v>443</v>
      </c>
      <c r="C326" s="15">
        <v>7</v>
      </c>
      <c r="D326" s="14" t="s">
        <v>8</v>
      </c>
      <c r="E326" s="14">
        <f>Table1[[#This Row],[Seating Capacity Provided by Registrar''s Office]]*Key!C5</f>
        <v>3.5</v>
      </c>
      <c r="F326" s="16">
        <f>ROUNDDOWN(Table1[[#This Row],[Recommended Capacity with Strickest CDC Guidelines (before rounding)]],0)</f>
        <v>3</v>
      </c>
      <c r="G326" s="17">
        <v>2358</v>
      </c>
    </row>
    <row r="327" spans="1:7" ht="33.75" customHeight="1" x14ac:dyDescent="0.25">
      <c r="A327" s="14" t="s">
        <v>663</v>
      </c>
      <c r="B327" s="14" t="s">
        <v>664</v>
      </c>
      <c r="C327" s="15">
        <v>0</v>
      </c>
      <c r="D327" s="14"/>
      <c r="E327" s="14"/>
      <c r="F327" s="16">
        <f>ROUNDDOWN(Table1[[#This Row],[Recommended Capacity with Strickest CDC Guidelines (before rounding)]],0)</f>
        <v>0</v>
      </c>
      <c r="G327" s="17"/>
    </row>
    <row r="328" spans="1:7" ht="22.5" customHeight="1" x14ac:dyDescent="0.25">
      <c r="A328" s="14" t="s">
        <v>641</v>
      </c>
      <c r="B328" s="14" t="s">
        <v>642</v>
      </c>
      <c r="C328" s="15">
        <v>19</v>
      </c>
      <c r="D328" s="14" t="s">
        <v>293</v>
      </c>
      <c r="E328" s="14">
        <f>Table1[[#This Row],[Seating Capacity Provided by Registrar''s Office]]*Key!C10</f>
        <v>9.8800000000000008</v>
      </c>
      <c r="F328" s="16">
        <f>ROUNDDOWN(Table1[[#This Row],[Recommended Capacity with Strickest CDC Guidelines (before rounding)]],0)</f>
        <v>9</v>
      </c>
      <c r="G328" s="17">
        <v>1139</v>
      </c>
    </row>
  </sheetData>
  <mergeCells count="1">
    <mergeCell ref="A1:G1"/>
  </mergeCells>
  <pageMargins left="0.7" right="0.7" top="0.75" bottom="0.75" header="0.3" footer="0.3"/>
  <pageSetup scale="71" orientation="landscape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5"/>
  <sheetViews>
    <sheetView workbookViewId="0">
      <selection activeCell="C15" sqref="C15"/>
    </sheetView>
  </sheetViews>
  <sheetFormatPr defaultRowHeight="13.2" x14ac:dyDescent="0.25"/>
  <cols>
    <col min="1" max="1" width="24.33203125" bestFit="1" customWidth="1"/>
    <col min="2" max="2" width="14.44140625" bestFit="1" customWidth="1"/>
    <col min="3" max="3" width="33.5546875" style="2" customWidth="1"/>
  </cols>
  <sheetData>
    <row r="2" spans="1:3" ht="26.4" x14ac:dyDescent="0.25">
      <c r="A2" s="19" t="s">
        <v>683</v>
      </c>
      <c r="B2" s="19" t="s">
        <v>682</v>
      </c>
      <c r="C2" s="1" t="s">
        <v>685</v>
      </c>
    </row>
    <row r="3" spans="1:3" x14ac:dyDescent="0.25">
      <c r="A3" t="s">
        <v>174</v>
      </c>
      <c r="B3" t="s">
        <v>669</v>
      </c>
      <c r="C3" s="2">
        <v>0.52</v>
      </c>
    </row>
    <row r="4" spans="1:3" x14ac:dyDescent="0.25">
      <c r="A4" t="s">
        <v>13</v>
      </c>
      <c r="B4" t="s">
        <v>13</v>
      </c>
      <c r="C4" s="2">
        <v>0.5</v>
      </c>
    </row>
    <row r="5" spans="1:3" x14ac:dyDescent="0.25">
      <c r="A5" t="s">
        <v>8</v>
      </c>
      <c r="B5" t="s">
        <v>670</v>
      </c>
      <c r="C5" s="2">
        <v>0.5</v>
      </c>
    </row>
    <row r="6" spans="1:3" x14ac:dyDescent="0.25">
      <c r="A6" t="s">
        <v>675</v>
      </c>
      <c r="B6" t="s">
        <v>675</v>
      </c>
      <c r="C6" s="2">
        <v>0.27</v>
      </c>
    </row>
    <row r="7" spans="1:3" x14ac:dyDescent="0.25">
      <c r="A7" t="s">
        <v>147</v>
      </c>
      <c r="B7" t="s">
        <v>665</v>
      </c>
      <c r="C7" s="2">
        <v>0.52</v>
      </c>
    </row>
    <row r="8" spans="1:3" x14ac:dyDescent="0.25">
      <c r="A8" t="s">
        <v>114</v>
      </c>
      <c r="B8" t="s">
        <v>672</v>
      </c>
      <c r="C8" s="2" t="s">
        <v>672</v>
      </c>
    </row>
    <row r="9" spans="1:3" x14ac:dyDescent="0.25">
      <c r="A9" t="s">
        <v>16</v>
      </c>
      <c r="B9" t="s">
        <v>669</v>
      </c>
      <c r="C9" s="2">
        <v>0.52</v>
      </c>
    </row>
    <row r="10" spans="1:3" x14ac:dyDescent="0.25">
      <c r="A10" t="s">
        <v>666</v>
      </c>
      <c r="B10" t="s">
        <v>669</v>
      </c>
      <c r="C10" s="2">
        <v>0.52</v>
      </c>
    </row>
    <row r="11" spans="1:3" x14ac:dyDescent="0.25">
      <c r="A11" t="s">
        <v>667</v>
      </c>
      <c r="B11" t="s">
        <v>671</v>
      </c>
      <c r="C11" s="2">
        <v>0.14000000000000001</v>
      </c>
    </row>
    <row r="12" spans="1:3" x14ac:dyDescent="0.25">
      <c r="A12" t="s">
        <v>51</v>
      </c>
      <c r="B12" t="s">
        <v>669</v>
      </c>
      <c r="C12" s="2">
        <v>0.52</v>
      </c>
    </row>
    <row r="13" spans="1:3" x14ac:dyDescent="0.25">
      <c r="A13" t="s">
        <v>668</v>
      </c>
      <c r="B13" t="s">
        <v>669</v>
      </c>
      <c r="C13" s="2">
        <v>0.52</v>
      </c>
    </row>
    <row r="14" spans="1:3" x14ac:dyDescent="0.25">
      <c r="A14" t="s">
        <v>673</v>
      </c>
      <c r="B14" t="s">
        <v>672</v>
      </c>
      <c r="C14" s="2" t="s">
        <v>672</v>
      </c>
    </row>
    <row r="24" spans="1:1" ht="15" x14ac:dyDescent="0.25">
      <c r="A24" s="5"/>
    </row>
    <row r="25" spans="1:1" x14ac:dyDescent="0.25">
      <c r="A25" s="4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Key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Winkle, Jessica Ann</dc:creator>
  <cp:lastModifiedBy>Winkle, Jessica Ann</cp:lastModifiedBy>
  <cp:lastPrinted>2020-06-30T12:05:32Z</cp:lastPrinted>
  <dcterms:created xsi:type="dcterms:W3CDTF">2020-06-12T12:32:25Z</dcterms:created>
  <dcterms:modified xsi:type="dcterms:W3CDTF">2020-07-02T12:14:48Z</dcterms:modified>
</cp:coreProperties>
</file>